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Comp\Desktop\temp13 (1)\"/>
    </mc:Choice>
  </mc:AlternateContent>
  <bookViews>
    <workbookView xWindow="0" yWindow="0" windowWidth="15360" windowHeight="7755"/>
  </bookViews>
  <sheets>
    <sheet name="Spis z natury" sheetId="2" r:id="rId1"/>
    <sheet name="Środki trwałe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A7" i="2" s="1"/>
  <c r="C8" i="2"/>
  <c r="C9" i="2"/>
  <c r="C10" i="2"/>
  <c r="C11" i="2"/>
  <c r="C12" i="2"/>
  <c r="C13" i="2"/>
  <c r="A13" i="2" s="1"/>
  <c r="C14" i="2"/>
  <c r="A14" i="2" s="1"/>
  <c r="C15" i="2"/>
  <c r="A15" i="2" s="1"/>
  <c r="C16" i="2"/>
  <c r="C17" i="2"/>
  <c r="A17" i="2" s="1"/>
  <c r="C18" i="2"/>
  <c r="A18" i="2" s="1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A16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2" i="4"/>
  <c r="A10" i="2" l="1"/>
  <c r="A8" i="2"/>
  <c r="A9" i="2"/>
  <c r="A12" i="2"/>
  <c r="A11" i="2"/>
</calcChain>
</file>

<file path=xl/sharedStrings.xml><?xml version="1.0" encoding="utf-8"?>
<sst xmlns="http://schemas.openxmlformats.org/spreadsheetml/2006/main" count="47" uniqueCount="36">
  <si>
    <t>Lp.</t>
  </si>
  <si>
    <t>Nazwa przedmiotu spisywanego</t>
  </si>
  <si>
    <t>Jednostka miary</t>
  </si>
  <si>
    <t>Cena</t>
  </si>
  <si>
    <t>Ilość - stan faktyczny w dniu spisu</t>
  </si>
  <si>
    <t>Wartość początkowa</t>
  </si>
  <si>
    <t>Uwagi</t>
  </si>
  <si>
    <t>Wartość</t>
  </si>
  <si>
    <t>Księga inwentarzowa - Spis z natury</t>
  </si>
  <si>
    <t>Kod kreskowy</t>
  </si>
  <si>
    <t>Nazwa</t>
  </si>
  <si>
    <t>Data nabycia</t>
  </si>
  <si>
    <t>Data przyjęcia do używania</t>
  </si>
  <si>
    <t>Dokument stwierdzający nabycie</t>
  </si>
  <si>
    <t>Suma odpisów narastająco</t>
  </si>
  <si>
    <t>Kod kreskowy - symbol KTM</t>
  </si>
  <si>
    <t>podstawa naliczenia amortyzacji</t>
  </si>
  <si>
    <t>stawka amortyzacyjna [%]</t>
  </si>
  <si>
    <t>Wartość ulepszania</t>
  </si>
  <si>
    <t>Odpis za rok podatkowy planowany</t>
  </si>
  <si>
    <t>Data zbycia - likidacji</t>
  </si>
  <si>
    <t>Przyczyna zbycia - likwidacji</t>
  </si>
  <si>
    <t>Drukarka HP</t>
  </si>
  <si>
    <t>Głosniki</t>
  </si>
  <si>
    <t xml:space="preserve">Laptop Dell </t>
  </si>
  <si>
    <t>Krzesło niebieskie</t>
  </si>
  <si>
    <t>Stolik</t>
  </si>
  <si>
    <t>Laptop Toshiba</t>
  </si>
  <si>
    <t>Kolumna1</t>
  </si>
  <si>
    <t>001020</t>
  </si>
  <si>
    <t>001001</t>
  </si>
  <si>
    <t>001002</t>
  </si>
  <si>
    <t>001011</t>
  </si>
  <si>
    <t>001012</t>
  </si>
  <si>
    <t>001014</t>
  </si>
  <si>
    <t>001013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</si>
</sst>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horizontal="center" vertical="center"/>
    </xf>
    <xf numFmtId="49" fontId="0" fillId="0" borderId="0" xfId="0" applyNumberFormat="1"/>
    <xf numFmtId="0" fontId="0" fillId="2" borderId="2" xfId="0" applyFill="1" applyBorder="1" applyAlignment="1">
      <alignment horizontal="center" vertical="center" wrapText="1"/>
    </xf>
  </cellXfs>
  <cellStyles count="1">
    <cellStyle name="Normalny" xfId="0" builtinId="0"/>
  </cellStyles>
  <dxfs count="14">
    <dxf>
      <numFmt numFmtId="0" formatCode="General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FFC000"/>
        </patternFill>
      </fill>
      <alignment horizontal="center" vertical="center" textRotation="0" wrapText="1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13"/>
      <tableStyleElement type="headerRow" dxfId="12"/>
      <tableStyleElement type="firstRowStripe" dxfId="11"/>
    </tableStyle>
    <tableStyle name="TableStyleQueryResult" pivot="0" count="3">
      <tableStyleElement type="wholeTable" dxfId="10"/>
      <tableStyleElement type="headerRow" dxfId="9"/>
      <tableStyleElement type="firstRow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Spis z natury'!B7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827689</xdr:colOff>
      <xdr:row>1</xdr:row>
      <xdr:rowOff>98534</xdr:rowOff>
    </xdr:from>
    <xdr:to>
      <xdr:col>4</xdr:col>
      <xdr:colOff>545225</xdr:colOff>
      <xdr:row>4</xdr:row>
      <xdr:rowOff>85397</xdr:rowOff>
    </xdr:to>
    <xdr:sp macro="" textlink="">
      <xdr:nvSpPr>
        <xdr:cNvPr id="2" name="Prostokąt 1">
          <a:hlinkClick xmlns:r="http://schemas.openxmlformats.org/officeDocument/2006/relationships" r:id="rId1"/>
        </xdr:cNvPr>
        <xdr:cNvSpPr/>
      </xdr:nvSpPr>
      <xdr:spPr>
        <a:xfrm>
          <a:off x="2049517" y="289034"/>
          <a:ext cx="1661949" cy="558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Wczytaj dane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3" name="Tabela3" displayName="Tabela3" ref="A6:A133" totalsRowShown="0" headerRowDxfId="7" headerRowBorderDxfId="6" tableBorderDxfId="5">
  <autoFilter ref="A6:A133"/>
  <tableColumns count="1">
    <tableColumn id="1" name="Lp." dataDxfId="4">
      <calculatedColumnFormula>IF(B7="","",SUBTOTAL(3,$C$7:C7))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C6:C133" totalsRowShown="0" headerRowDxfId="3" headerRowBorderDxfId="2" tableBorderDxfId="1">
  <autoFilter ref="C6:C133"/>
  <tableColumns count="1">
    <tableColumn id="1" name="Nazwa przedmiotu spisywanego" dataDxfId="0">
      <calculatedColumnFormula>IFERROR(VLOOKUP(B7,'Środki trwałe'!$B$1:$L$41,2,0),"")</calculatedColumn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A30" totalsRowShown="0">
  <autoFilter ref="A1:A30"/>
  <tableColumns count="1">
    <tableColumn id="1" name="Kolumna1">
      <calculatedColumnFormula>IF(C2="","",SUBTOTAL(3,$C$2:C2))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3"/>
  <sheetViews>
    <sheetView tabSelected="1" zoomScale="145" zoomScaleNormal="145" workbookViewId="0">
      <selection activeCell="C12" sqref="C12"/>
    </sheetView>
  </sheetViews>
  <sheetFormatPr defaultRowHeight="15" x14ac:dyDescent="0.25"/>
  <cols>
    <col min="3" max="3" width="29.140625" customWidth="1"/>
    <col min="4" max="4" width="10.5703125" customWidth="1"/>
    <col min="5" max="5" width="16.7109375" customWidth="1"/>
    <col min="6" max="6" width="16.140625" customWidth="1"/>
  </cols>
  <sheetData>
    <row r="1" spans="1:8" x14ac:dyDescent="0.25">
      <c r="A1" t="s">
        <v>8</v>
      </c>
    </row>
    <row r="6" spans="1:8" ht="45" x14ac:dyDescent="0.25">
      <c r="A6" s="3" t="s">
        <v>0</v>
      </c>
      <c r="B6" s="1" t="s">
        <v>9</v>
      </c>
      <c r="C6" s="5" t="s">
        <v>1</v>
      </c>
      <c r="D6" s="1" t="s">
        <v>2</v>
      </c>
      <c r="E6" s="1" t="s">
        <v>4</v>
      </c>
      <c r="F6" s="1" t="s">
        <v>3</v>
      </c>
      <c r="G6" s="1" t="s">
        <v>7</v>
      </c>
      <c r="H6" s="1" t="s">
        <v>6</v>
      </c>
    </row>
    <row r="7" spans="1:8" x14ac:dyDescent="0.25">
      <c r="A7">
        <f>IF(B7="","",SUBTOTAL(3,$C$7:C7))</f>
        <v>1</v>
      </c>
      <c r="B7" s="4" t="s">
        <v>32</v>
      </c>
      <c r="C7" t="str">
        <f>IFERROR(VLOOKUP(B7,'Środki trwałe'!$B$1:$L$41,2,0),"")</f>
        <v>Krzesło niebieskie</v>
      </c>
    </row>
    <row r="8" spans="1:8" x14ac:dyDescent="0.25">
      <c r="A8">
        <f>IF(B8="","",SUBTOTAL(3,$C$7:C8))</f>
        <v>2</v>
      </c>
      <c r="B8" s="4" t="s">
        <v>35</v>
      </c>
      <c r="C8" t="str">
        <f>IFERROR(VLOOKUP(B8,'Środki trwałe'!$B$1:$L$41,2,0),"")</f>
        <v/>
      </c>
    </row>
    <row r="9" spans="1:8" x14ac:dyDescent="0.25">
      <c r="A9">
        <f>IF(B9="","",SUBTOTAL(3,$C$7:C9))</f>
        <v>3</v>
      </c>
      <c r="B9" s="4" t="s">
        <v>34</v>
      </c>
      <c r="C9" t="str">
        <f>IFERROR(VLOOKUP(B9,'Środki trwałe'!$B$1:$L$41,2,0),"")</f>
        <v>Laptop Toshiba</v>
      </c>
    </row>
    <row r="10" spans="1:8" x14ac:dyDescent="0.25">
      <c r="A10">
        <f>IF(B10="","",SUBTOTAL(3,$C$7:C10))</f>
        <v>4</v>
      </c>
      <c r="B10" s="4" t="s">
        <v>31</v>
      </c>
      <c r="C10" t="str">
        <f>IFERROR(VLOOKUP(B10,'Środki trwałe'!$B$1:$L$41,2,0),"")</f>
        <v xml:space="preserve">Laptop Dell </v>
      </c>
    </row>
    <row r="11" spans="1:8" x14ac:dyDescent="0.25">
      <c r="A11">
        <f>IF(B11="","",SUBTOTAL(3,$C$7:C11))</f>
        <v>5</v>
      </c>
      <c r="B11" s="4" t="s">
        <v>30</v>
      </c>
      <c r="C11" t="str">
        <f>IFERROR(VLOOKUP(B11,'Środki trwałe'!$B$1:$L$41,2,0),"")</f>
        <v>Głosniki</v>
      </c>
    </row>
    <row r="12" spans="1:8" x14ac:dyDescent="0.25">
      <c r="A12">
        <f>IF(B12="","",SUBTOTAL(3,$C$7:C12))</f>
        <v>6</v>
      </c>
      <c r="B12" s="4" t="s">
        <v>31</v>
      </c>
      <c r="C12" t="str">
        <f>IFERROR(VLOOKUP(B12,'Środki trwałe'!$B$1:$L$41,2,0),"")</f>
        <v xml:space="preserve">Laptop Dell </v>
      </c>
    </row>
    <row r="13" spans="1:8" x14ac:dyDescent="0.25">
      <c r="A13">
        <f>IF(B13="","",SUBTOTAL(3,$C$7:C13))</f>
        <v>7</v>
      </c>
      <c r="B13" s="4" t="s">
        <v>32</v>
      </c>
      <c r="C13" t="str">
        <f>IFERROR(VLOOKUP(B13,'Środki trwałe'!$B$1:$L$41,2,0),"")</f>
        <v>Krzesło niebieskie</v>
      </c>
    </row>
    <row r="14" spans="1:8" x14ac:dyDescent="0.25">
      <c r="A14">
        <f>IF(B14="","",SUBTOTAL(3,$C$7:C14))</f>
        <v>8</v>
      </c>
      <c r="B14" s="4" t="s">
        <v>31</v>
      </c>
      <c r="C14" t="str">
        <f>IFERROR(VLOOKUP(B14,'Środki trwałe'!$B$1:$L$41,2,0),"")</f>
        <v xml:space="preserve">Laptop Dell </v>
      </c>
    </row>
    <row r="15" spans="1:8" x14ac:dyDescent="0.25">
      <c r="A15">
        <f>IF(B15="","",SUBTOTAL(3,$C$7:C15))</f>
        <v>9</v>
      </c>
      <c r="B15" s="4" t="s">
        <v>30</v>
      </c>
      <c r="C15" t="str">
        <f>IFERROR(VLOOKUP(B15,'Środki trwałe'!$B$1:$L$41,2,0),"")</f>
        <v>Głosniki</v>
      </c>
    </row>
    <row r="16" spans="1:8" x14ac:dyDescent="0.25">
      <c r="A16">
        <f>IF(B16="","",SUBTOTAL(3,$C$7:C16))</f>
        <v>10</v>
      </c>
      <c r="B16" s="4" t="s">
        <v>29</v>
      </c>
      <c r="C16" t="str">
        <f>IFERROR(VLOOKUP(B16,'Środki trwałe'!$B$1:$L$41,2,0),"")</f>
        <v>Drukarka HP</v>
      </c>
    </row>
    <row r="17" spans="1:3" x14ac:dyDescent="0.25">
      <c r="A17">
        <f>IF(B17="","",SUBTOTAL(3,$C$7:C17))</f>
        <v>11</v>
      </c>
      <c r="B17" s="4" t="s">
        <v>33</v>
      </c>
      <c r="C17" t="str">
        <f>IFERROR(VLOOKUP(B17,'Środki trwałe'!$B$1:$L$41,2,0),"")</f>
        <v>Stolik</v>
      </c>
    </row>
    <row r="18" spans="1:3" x14ac:dyDescent="0.25">
      <c r="A18">
        <f>IF(B18="","",SUBTOTAL(3,$C$7:C18))</f>
        <v>12</v>
      </c>
      <c r="B18" s="4" t="s">
        <v>34</v>
      </c>
      <c r="C18" t="str">
        <f>IFERROR(VLOOKUP(B18,'Środki trwałe'!$B$1:$L$41,2,0),"")</f>
        <v>Laptop Toshiba</v>
      </c>
    </row>
    <row r="19" spans="1:3" x14ac:dyDescent="0.25">
      <c r="A19" t="str">
        <f>IF(B19="","",SUBTOTAL(3,$C$7:C19))</f>
        <v/>
      </c>
      <c r="B19" s="4"/>
      <c r="C19" t="str">
        <f>IFERROR(VLOOKUP(B19,'Środki trwałe'!$B$1:$L$41,2,0),"")</f>
        <v/>
      </c>
    </row>
    <row r="20" spans="1:3" x14ac:dyDescent="0.25">
      <c r="A20" t="str">
        <f>IF(B20="","",SUBTOTAL(3,$C$7:C20))</f>
        <v/>
      </c>
      <c r="B20" s="4"/>
      <c r="C20" t="str">
        <f>IFERROR(VLOOKUP(B20,'Środki trwałe'!$B$1:$L$41,2,0),"")</f>
        <v/>
      </c>
    </row>
    <row r="21" spans="1:3" x14ac:dyDescent="0.25">
      <c r="A21" t="str">
        <f>IF(B21="","",SUBTOTAL(3,$C$7:C21))</f>
        <v/>
      </c>
      <c r="B21" s="4"/>
      <c r="C21" t="str">
        <f>IFERROR(VLOOKUP(B21,'Środki trwałe'!$B$1:$L$41,2,0),"")</f>
        <v/>
      </c>
    </row>
    <row r="22" spans="1:3" x14ac:dyDescent="0.25">
      <c r="A22" t="str">
        <f>IF(B22="","",SUBTOTAL(3,$C$7:C22))</f>
        <v/>
      </c>
      <c r="B22" s="4"/>
      <c r="C22" t="str">
        <f>IFERROR(VLOOKUP(B22,'Środki trwałe'!$B$1:$L$41,2,0),"")</f>
        <v/>
      </c>
    </row>
    <row r="23" spans="1:3" x14ac:dyDescent="0.25">
      <c r="A23" t="str">
        <f>IF(B23="","",SUBTOTAL(3,$C$7:C23))</f>
        <v/>
      </c>
      <c r="B23" s="4"/>
      <c r="C23" t="str">
        <f>IFERROR(VLOOKUP(B23,'Środki trwałe'!$B$1:$L$41,2,0),"")</f>
        <v/>
      </c>
    </row>
    <row r="24" spans="1:3" x14ac:dyDescent="0.25">
      <c r="A24" t="str">
        <f>IF(B24="","",SUBTOTAL(3,$C$7:C24))</f>
        <v/>
      </c>
      <c r="B24" s="4"/>
      <c r="C24" t="str">
        <f>IFERROR(VLOOKUP(B24,'Środki trwałe'!$B$1:$L$41,2,0),"")</f>
        <v/>
      </c>
    </row>
    <row r="25" spans="1:3" x14ac:dyDescent="0.25">
      <c r="A25" t="str">
        <f>IF(B25="","",SUBTOTAL(3,$C$7:C25))</f>
        <v/>
      </c>
      <c r="B25" s="4"/>
      <c r="C25" t="str">
        <f>IFERROR(VLOOKUP(B25,'Środki trwałe'!$B$1:$L$41,2,0),"")</f>
        <v/>
      </c>
    </row>
    <row r="26" spans="1:3" x14ac:dyDescent="0.25">
      <c r="A26" t="str">
        <f>IF(B26="","",SUBTOTAL(3,$C$7:C26))</f>
        <v/>
      </c>
      <c r="B26" s="4"/>
      <c r="C26" t="str">
        <f>IFERROR(VLOOKUP(B26,'Środki trwałe'!$B$1:$L$41,2,0),"")</f>
        <v/>
      </c>
    </row>
    <row r="27" spans="1:3" x14ac:dyDescent="0.25">
      <c r="A27" t="str">
        <f>IF(B27="","",SUBTOTAL(3,$C$7:C27))</f>
        <v/>
      </c>
      <c r="B27" s="4"/>
      <c r="C27" t="str">
        <f>IFERROR(VLOOKUP(B27,'Środki trwałe'!$B$1:$L$41,2,0),"")</f>
        <v/>
      </c>
    </row>
    <row r="28" spans="1:3" x14ac:dyDescent="0.25">
      <c r="A28" t="str">
        <f>IF(B28="","",SUBTOTAL(3,$C$7:C28))</f>
        <v/>
      </c>
      <c r="B28" s="4"/>
      <c r="C28" t="str">
        <f>IFERROR(VLOOKUP(B28,'Środki trwałe'!$B$1:$L$41,2,0),"")</f>
        <v/>
      </c>
    </row>
    <row r="29" spans="1:3" x14ac:dyDescent="0.25">
      <c r="A29" t="str">
        <f>IF(B29="","",SUBTOTAL(3,$C$7:C29))</f>
        <v/>
      </c>
      <c r="B29" s="4"/>
      <c r="C29" t="str">
        <f>IFERROR(VLOOKUP(B29,'Środki trwałe'!$B$1:$L$41,2,0),"")</f>
        <v/>
      </c>
    </row>
    <row r="30" spans="1:3" x14ac:dyDescent="0.25">
      <c r="A30" t="str">
        <f>IF(B30="","",SUBTOTAL(3,$C$7:C30))</f>
        <v/>
      </c>
      <c r="B30" s="4"/>
      <c r="C30" t="str">
        <f>IFERROR(VLOOKUP(B30,'Środki trwałe'!$B$1:$L$41,2,0),"")</f>
        <v/>
      </c>
    </row>
    <row r="31" spans="1:3" x14ac:dyDescent="0.25">
      <c r="A31" t="str">
        <f>IF(B31="","",SUBTOTAL(3,$C$7:C31))</f>
        <v/>
      </c>
      <c r="B31" s="4"/>
      <c r="C31" t="str">
        <f>IFERROR(VLOOKUP(B31,'Środki trwałe'!$B$1:$L$41,2,0),"")</f>
        <v/>
      </c>
    </row>
    <row r="32" spans="1:3" x14ac:dyDescent="0.25">
      <c r="A32" t="str">
        <f>IF(B32="","",SUBTOTAL(3,$C$7:C32))</f>
        <v/>
      </c>
      <c r="B32" s="4"/>
      <c r="C32" t="str">
        <f>IFERROR(VLOOKUP(B32,'Środki trwałe'!$B$1:$L$41,2,0),"")</f>
        <v/>
      </c>
    </row>
    <row r="33" spans="1:3" x14ac:dyDescent="0.25">
      <c r="A33" t="str">
        <f>IF(B33="","",SUBTOTAL(3,$C$7:C33))</f>
        <v/>
      </c>
      <c r="B33" s="4"/>
      <c r="C33" t="str">
        <f>IFERROR(VLOOKUP(B33,'Środki trwałe'!$B$1:$L$41,2,0),"")</f>
        <v/>
      </c>
    </row>
    <row r="34" spans="1:3" x14ac:dyDescent="0.25">
      <c r="A34" t="str">
        <f>IF(B34="","",SUBTOTAL(3,$C$7:C34))</f>
        <v/>
      </c>
      <c r="B34" s="4"/>
      <c r="C34" t="str">
        <f>IFERROR(VLOOKUP(B34,'Środki trwałe'!$B$1:$L$41,2,0),"")</f>
        <v/>
      </c>
    </row>
    <row r="35" spans="1:3" x14ac:dyDescent="0.25">
      <c r="A35" t="str">
        <f>IF(B35="","",SUBTOTAL(3,$C$7:C35))</f>
        <v/>
      </c>
      <c r="B35" s="4"/>
      <c r="C35" t="str">
        <f>IFERROR(VLOOKUP(B35,'Środki trwałe'!$B$1:$L$41,2,0),"")</f>
        <v/>
      </c>
    </row>
    <row r="36" spans="1:3" x14ac:dyDescent="0.25">
      <c r="A36" t="str">
        <f>IF(B36="","",SUBTOTAL(3,$C$7:C36))</f>
        <v/>
      </c>
      <c r="B36" s="4"/>
      <c r="C36" t="str">
        <f>IFERROR(VLOOKUP(B36,'Środki trwałe'!$B$1:$L$41,2,0),"")</f>
        <v/>
      </c>
    </row>
    <row r="37" spans="1:3" x14ac:dyDescent="0.25">
      <c r="A37" t="str">
        <f>IF(B37="","",SUBTOTAL(3,$C$7:C37))</f>
        <v/>
      </c>
      <c r="B37" s="4"/>
      <c r="C37" t="str">
        <f>IFERROR(VLOOKUP(B37,'Środki trwałe'!$B$1:$L$41,2,0),"")</f>
        <v/>
      </c>
    </row>
    <row r="38" spans="1:3" x14ac:dyDescent="0.25">
      <c r="A38" t="str">
        <f>IF(B38="","",SUBTOTAL(3,$C$7:C38))</f>
        <v/>
      </c>
      <c r="B38" s="4"/>
      <c r="C38" t="str">
        <f>IFERROR(VLOOKUP(B38,'Środki trwałe'!$B$1:$L$41,2,0),"")</f>
        <v/>
      </c>
    </row>
    <row r="39" spans="1:3" x14ac:dyDescent="0.25">
      <c r="A39" t="str">
        <f>IF(B39="","",SUBTOTAL(3,$C$7:C39))</f>
        <v/>
      </c>
      <c r="B39" s="4"/>
      <c r="C39" t="str">
        <f>IFERROR(VLOOKUP(B39,'Środki trwałe'!$B$1:$L$41,2,0),"")</f>
        <v/>
      </c>
    </row>
    <row r="40" spans="1:3" x14ac:dyDescent="0.25">
      <c r="A40" t="str">
        <f>IF(B40="","",SUBTOTAL(3,$C$7:C40))</f>
        <v/>
      </c>
      <c r="B40" s="4"/>
      <c r="C40" t="str">
        <f>IFERROR(VLOOKUP(B40,'Środki trwałe'!$B$1:$L$41,2,0),"")</f>
        <v/>
      </c>
    </row>
    <row r="41" spans="1:3" x14ac:dyDescent="0.25">
      <c r="A41" t="str">
        <f>IF(B41="","",SUBTOTAL(3,$C$7:C41))</f>
        <v/>
      </c>
      <c r="B41" s="4"/>
      <c r="C41" t="str">
        <f>IFERROR(VLOOKUP(B41,'Środki trwałe'!$B$1:$L$41,2,0),"")</f>
        <v/>
      </c>
    </row>
    <row r="42" spans="1:3" x14ac:dyDescent="0.25">
      <c r="A42" t="str">
        <f>IF(B42="","",SUBTOTAL(3,$C$7:C42))</f>
        <v/>
      </c>
      <c r="B42" s="4"/>
      <c r="C42" t="str">
        <f>IFERROR(VLOOKUP(B42,'Środki trwałe'!$B$1:$L$41,2,0),"")</f>
        <v/>
      </c>
    </row>
    <row r="43" spans="1:3" x14ac:dyDescent="0.25">
      <c r="A43" t="str">
        <f>IF(B43="","",SUBTOTAL(3,$C$7:C43))</f>
        <v/>
      </c>
      <c r="B43" s="4"/>
      <c r="C43" t="str">
        <f>IFERROR(VLOOKUP(B43,'Środki trwałe'!$B$1:$L$41,2,0),"")</f>
        <v/>
      </c>
    </row>
    <row r="44" spans="1:3" x14ac:dyDescent="0.25">
      <c r="A44" t="str">
        <f>IF(B44="","",SUBTOTAL(3,$C$7:C44))</f>
        <v/>
      </c>
      <c r="B44" s="4"/>
      <c r="C44" t="str">
        <f>IFERROR(VLOOKUP(B44,'Środki trwałe'!$B$1:$L$41,2,0),"")</f>
        <v/>
      </c>
    </row>
    <row r="45" spans="1:3" x14ac:dyDescent="0.25">
      <c r="A45" t="str">
        <f>IF(B45="","",SUBTOTAL(3,$C$7:C45))</f>
        <v/>
      </c>
      <c r="B45" s="4"/>
      <c r="C45" t="str">
        <f>IFERROR(VLOOKUP(B45,'Środki trwałe'!$B$1:$L$41,2,0),"")</f>
        <v/>
      </c>
    </row>
    <row r="46" spans="1:3" x14ac:dyDescent="0.25">
      <c r="A46" t="str">
        <f>IF(B46="","",SUBTOTAL(3,$C$7:C46))</f>
        <v/>
      </c>
      <c r="B46" s="4"/>
      <c r="C46" t="str">
        <f>IFERROR(VLOOKUP(B46,'Środki trwałe'!$B$1:$L$41,2,0),"")</f>
        <v/>
      </c>
    </row>
    <row r="47" spans="1:3" x14ac:dyDescent="0.25">
      <c r="A47" t="str">
        <f>IF(B47="","",SUBTOTAL(3,$C$7:C47))</f>
        <v/>
      </c>
      <c r="B47" s="4"/>
      <c r="C47" t="str">
        <f>IFERROR(VLOOKUP(B47,'Środki trwałe'!$B$1:$L$41,2,0),"")</f>
        <v/>
      </c>
    </row>
    <row r="48" spans="1:3" x14ac:dyDescent="0.25">
      <c r="A48" t="str">
        <f>IF(B48="","",SUBTOTAL(3,$C$7:C48))</f>
        <v/>
      </c>
      <c r="B48" s="4"/>
      <c r="C48" t="str">
        <f>IFERROR(VLOOKUP(B48,'Środki trwałe'!$B$1:$L$41,2,0),"")</f>
        <v/>
      </c>
    </row>
    <row r="49" spans="1:3" x14ac:dyDescent="0.25">
      <c r="A49" t="str">
        <f>IF(B49="","",SUBTOTAL(3,$C$7:C49))</f>
        <v/>
      </c>
      <c r="B49" s="4"/>
      <c r="C49" t="str">
        <f>IFERROR(VLOOKUP(B49,'Środki trwałe'!$B$1:$L$41,2,0),"")</f>
        <v/>
      </c>
    </row>
    <row r="50" spans="1:3" x14ac:dyDescent="0.25">
      <c r="A50" t="str">
        <f>IF(B50="","",SUBTOTAL(3,$C$7:C50))</f>
        <v/>
      </c>
      <c r="B50" s="4"/>
      <c r="C50" t="str">
        <f>IFERROR(VLOOKUP(B50,'Środki trwałe'!$B$1:$L$41,2,0),"")</f>
        <v/>
      </c>
    </row>
    <row r="51" spans="1:3" x14ac:dyDescent="0.25">
      <c r="A51" t="str">
        <f>IF(B51="","",SUBTOTAL(3,$C$7:C51))</f>
        <v/>
      </c>
      <c r="B51" s="4"/>
      <c r="C51" t="str">
        <f>IFERROR(VLOOKUP(B51,'Środki trwałe'!$B$1:$L$41,2,0),"")</f>
        <v/>
      </c>
    </row>
    <row r="52" spans="1:3" x14ac:dyDescent="0.25">
      <c r="A52" t="str">
        <f>IF(B52="","",SUBTOTAL(3,$C$7:C52))</f>
        <v/>
      </c>
      <c r="B52" s="4"/>
      <c r="C52" t="str">
        <f>IFERROR(VLOOKUP(B52,'Środki trwałe'!$B$1:$L$41,2,0),"")</f>
        <v/>
      </c>
    </row>
    <row r="53" spans="1:3" x14ac:dyDescent="0.25">
      <c r="A53" t="str">
        <f>IF(B53="","",SUBTOTAL(3,$C$7:C53))</f>
        <v/>
      </c>
      <c r="B53" s="4"/>
      <c r="C53" t="str">
        <f>IFERROR(VLOOKUP(B53,'Środki trwałe'!$B$1:$L$41,2,0),"")</f>
        <v/>
      </c>
    </row>
    <row r="54" spans="1:3" x14ac:dyDescent="0.25">
      <c r="A54" t="str">
        <f>IF(B54="","",SUBTOTAL(3,$C$7:C54))</f>
        <v/>
      </c>
      <c r="B54" s="4"/>
      <c r="C54" t="str">
        <f>IFERROR(VLOOKUP(B54,'Środki trwałe'!$B$1:$L$41,2,0),"")</f>
        <v/>
      </c>
    </row>
    <row r="55" spans="1:3" x14ac:dyDescent="0.25">
      <c r="A55" t="str">
        <f>IF(B55="","",SUBTOTAL(3,$C$7:C55))</f>
        <v/>
      </c>
      <c r="B55" s="4"/>
      <c r="C55" t="str">
        <f>IFERROR(VLOOKUP(B55,'Środki trwałe'!$B$1:$L$41,2,0),"")</f>
        <v/>
      </c>
    </row>
    <row r="56" spans="1:3" x14ac:dyDescent="0.25">
      <c r="A56" t="str">
        <f>IF(B56="","",SUBTOTAL(3,$C$7:C56))</f>
        <v/>
      </c>
      <c r="B56" s="4"/>
      <c r="C56" t="str">
        <f>IFERROR(VLOOKUP(B56,'Środki trwałe'!$B$1:$L$41,2,0),"")</f>
        <v/>
      </c>
    </row>
    <row r="57" spans="1:3" x14ac:dyDescent="0.25">
      <c r="A57" t="str">
        <f>IF(B57="","",SUBTOTAL(3,$C$7:C57))</f>
        <v/>
      </c>
      <c r="B57" s="4"/>
      <c r="C57" t="str">
        <f>IFERROR(VLOOKUP(B57,'Środki trwałe'!$B$1:$L$41,2,0),"")</f>
        <v/>
      </c>
    </row>
    <row r="58" spans="1:3" x14ac:dyDescent="0.25">
      <c r="A58" t="str">
        <f>IF(B58="","",SUBTOTAL(3,$C$7:C58))</f>
        <v/>
      </c>
      <c r="B58" s="4"/>
      <c r="C58" t="str">
        <f>IFERROR(VLOOKUP(B58,'Środki trwałe'!$B$1:$L$41,2,0),"")</f>
        <v/>
      </c>
    </row>
    <row r="59" spans="1:3" x14ac:dyDescent="0.25">
      <c r="A59" t="str">
        <f>IF(B59="","",SUBTOTAL(3,$C$7:C59))</f>
        <v/>
      </c>
      <c r="B59" s="4"/>
      <c r="C59" t="str">
        <f>IFERROR(VLOOKUP(B59,'Środki trwałe'!$B$1:$L$41,2,0),"")</f>
        <v/>
      </c>
    </row>
    <row r="60" spans="1:3" x14ac:dyDescent="0.25">
      <c r="A60" t="str">
        <f>IF(B60="","",SUBTOTAL(3,$C$7:C60))</f>
        <v/>
      </c>
      <c r="B60" s="4"/>
      <c r="C60" t="str">
        <f>IFERROR(VLOOKUP(B60,'Środki trwałe'!$B$1:$L$41,2,0),"")</f>
        <v/>
      </c>
    </row>
    <row r="61" spans="1:3" x14ac:dyDescent="0.25">
      <c r="A61" t="str">
        <f>IF(B61="","",SUBTOTAL(3,$C$7:C61))</f>
        <v/>
      </c>
      <c r="B61" s="4"/>
      <c r="C61" t="str">
        <f>IFERROR(VLOOKUP(B61,'Środki trwałe'!$B$1:$L$41,2,0),"")</f>
        <v/>
      </c>
    </row>
    <row r="62" spans="1:3" x14ac:dyDescent="0.25">
      <c r="A62" t="str">
        <f>IF(B62="","",SUBTOTAL(3,$C$7:C62))</f>
        <v/>
      </c>
      <c r="B62" s="4"/>
      <c r="C62" t="str">
        <f>IFERROR(VLOOKUP(B62,'Środki trwałe'!$B$1:$L$41,2,0),"")</f>
        <v/>
      </c>
    </row>
    <row r="63" spans="1:3" x14ac:dyDescent="0.25">
      <c r="A63" t="str">
        <f>IF(B63="","",SUBTOTAL(3,$C$7:C63))</f>
        <v/>
      </c>
      <c r="B63" s="4"/>
      <c r="C63" t="str">
        <f>IFERROR(VLOOKUP(B63,'Środki trwałe'!$B$1:$L$41,2,0),"")</f>
        <v/>
      </c>
    </row>
    <row r="64" spans="1:3" x14ac:dyDescent="0.25">
      <c r="A64" t="str">
        <f>IF(B64="","",SUBTOTAL(3,$C$7:C64))</f>
        <v/>
      </c>
      <c r="B64" s="4"/>
      <c r="C64" t="str">
        <f>IFERROR(VLOOKUP(B64,'Środki trwałe'!$B$1:$L$41,2,0),"")</f>
        <v/>
      </c>
    </row>
    <row r="65" spans="1:3" x14ac:dyDescent="0.25">
      <c r="A65" t="str">
        <f>IF(B65="","",SUBTOTAL(3,$C$7:C65))</f>
        <v/>
      </c>
      <c r="B65" s="4"/>
      <c r="C65" t="str">
        <f>IFERROR(VLOOKUP(B65,'Środki trwałe'!$B$1:$L$41,2,0),"")</f>
        <v/>
      </c>
    </row>
    <row r="66" spans="1:3" x14ac:dyDescent="0.25">
      <c r="A66" t="str">
        <f>IF(B66="","",SUBTOTAL(3,$C$7:C66))</f>
        <v/>
      </c>
      <c r="B66" s="4"/>
      <c r="C66" t="str">
        <f>IFERROR(VLOOKUP(B66,'Środki trwałe'!$B$1:$L$41,2,0),"")</f>
        <v/>
      </c>
    </row>
    <row r="67" spans="1:3" x14ac:dyDescent="0.25">
      <c r="A67" t="str">
        <f>IF(B67="","",SUBTOTAL(3,$C$7:C67))</f>
        <v/>
      </c>
      <c r="B67" s="4"/>
      <c r="C67" t="str">
        <f>IFERROR(VLOOKUP(B67,'Środki trwałe'!$B$1:$L$41,2,0),"")</f>
        <v/>
      </c>
    </row>
    <row r="68" spans="1:3" x14ac:dyDescent="0.25">
      <c r="A68" t="str">
        <f>IF(B68="","",SUBTOTAL(3,$C$7:C68))</f>
        <v/>
      </c>
      <c r="B68" s="4"/>
      <c r="C68" t="str">
        <f>IFERROR(VLOOKUP(B68,'Środki trwałe'!$B$1:$L$41,2,0),"")</f>
        <v/>
      </c>
    </row>
    <row r="69" spans="1:3" x14ac:dyDescent="0.25">
      <c r="A69" t="str">
        <f>IF(B69="","",SUBTOTAL(3,$C$7:C69))</f>
        <v/>
      </c>
      <c r="B69" s="4"/>
      <c r="C69" t="str">
        <f>IFERROR(VLOOKUP(B69,'Środki trwałe'!$B$1:$L$41,2,0),"")</f>
        <v/>
      </c>
    </row>
    <row r="70" spans="1:3" x14ac:dyDescent="0.25">
      <c r="A70" t="str">
        <f>IF(B70="","",SUBTOTAL(3,$C$7:C70))</f>
        <v/>
      </c>
      <c r="B70" s="4"/>
      <c r="C70" t="str">
        <f>IFERROR(VLOOKUP(B70,'Środki trwałe'!$B$1:$L$41,2,0),"")</f>
        <v/>
      </c>
    </row>
    <row r="71" spans="1:3" x14ac:dyDescent="0.25">
      <c r="A71" t="str">
        <f>IF(B71="","",SUBTOTAL(3,$C$7:C71))</f>
        <v/>
      </c>
      <c r="B71" s="4"/>
      <c r="C71" t="str">
        <f>IFERROR(VLOOKUP(B71,'Środki trwałe'!$B$1:$L$41,2,0),"")</f>
        <v/>
      </c>
    </row>
    <row r="72" spans="1:3" x14ac:dyDescent="0.25">
      <c r="A72" t="str">
        <f>IF(B72="","",SUBTOTAL(3,$C$7:C72))</f>
        <v/>
      </c>
      <c r="B72" s="4"/>
      <c r="C72" t="str">
        <f>IFERROR(VLOOKUP(B72,'Środki trwałe'!$B$1:$L$41,2,0),"")</f>
        <v/>
      </c>
    </row>
    <row r="73" spans="1:3" x14ac:dyDescent="0.25">
      <c r="A73" t="str">
        <f>IF(B73="","",SUBTOTAL(3,$C$7:C73))</f>
        <v/>
      </c>
      <c r="B73" s="4"/>
      <c r="C73" t="str">
        <f>IFERROR(VLOOKUP(B73,'Środki trwałe'!$B$1:$L$41,2,0),"")</f>
        <v/>
      </c>
    </row>
    <row r="74" spans="1:3" x14ac:dyDescent="0.25">
      <c r="A74" t="str">
        <f>IF(B74="","",SUBTOTAL(3,$C$7:C74))</f>
        <v/>
      </c>
      <c r="B74" s="4"/>
      <c r="C74" t="str">
        <f>IFERROR(VLOOKUP(B74,'Środki trwałe'!$B$1:$L$41,2,0),"")</f>
        <v/>
      </c>
    </row>
    <row r="75" spans="1:3" x14ac:dyDescent="0.25">
      <c r="A75" t="str">
        <f>IF(B75="","",SUBTOTAL(3,$C$7:C75))</f>
        <v/>
      </c>
      <c r="B75" s="4"/>
      <c r="C75" t="str">
        <f>IFERROR(VLOOKUP(B75,'Środki trwałe'!$B$1:$L$41,2,0),"")</f>
        <v/>
      </c>
    </row>
    <row r="76" spans="1:3" x14ac:dyDescent="0.25">
      <c r="A76" t="str">
        <f>IF(B76="","",SUBTOTAL(3,$C$7:C76))</f>
        <v/>
      </c>
      <c r="B76" s="4"/>
      <c r="C76" t="str">
        <f>IFERROR(VLOOKUP(B76,'Środki trwałe'!$B$1:$L$41,2,0),"")</f>
        <v/>
      </c>
    </row>
    <row r="77" spans="1:3" x14ac:dyDescent="0.25">
      <c r="A77" t="str">
        <f>IF(B77="","",SUBTOTAL(3,$C$7:C77))</f>
        <v/>
      </c>
      <c r="B77" s="4"/>
      <c r="C77" t="str">
        <f>IFERROR(VLOOKUP(B77,'Środki trwałe'!$B$1:$L$41,2,0),"")</f>
        <v/>
      </c>
    </row>
    <row r="78" spans="1:3" x14ac:dyDescent="0.25">
      <c r="A78" t="str">
        <f>IF(B78="","",SUBTOTAL(3,$C$7:C78))</f>
        <v/>
      </c>
      <c r="B78" s="4"/>
      <c r="C78" t="str">
        <f>IFERROR(VLOOKUP(B78,'Środki trwałe'!$B$1:$L$41,2,0),"")</f>
        <v/>
      </c>
    </row>
    <row r="79" spans="1:3" x14ac:dyDescent="0.25">
      <c r="A79" t="str">
        <f>IF(B79="","",SUBTOTAL(3,$C$7:C79))</f>
        <v/>
      </c>
      <c r="B79" s="4"/>
      <c r="C79" t="str">
        <f>IFERROR(VLOOKUP(B79,'Środki trwałe'!$B$1:$L$41,2,0),"")</f>
        <v/>
      </c>
    </row>
    <row r="80" spans="1:3" x14ac:dyDescent="0.25">
      <c r="A80" t="str">
        <f>IF(B80="","",SUBTOTAL(3,$C$7:C80))</f>
        <v/>
      </c>
      <c r="B80" s="4"/>
      <c r="C80" t="str">
        <f>IFERROR(VLOOKUP(B80,'Środki trwałe'!$B$1:$L$41,2,0),"")</f>
        <v/>
      </c>
    </row>
    <row r="81" spans="1:3" x14ac:dyDescent="0.25">
      <c r="A81" t="str">
        <f>IF(B81="","",SUBTOTAL(3,$C$7:C81))</f>
        <v/>
      </c>
      <c r="B81" s="4"/>
      <c r="C81" t="str">
        <f>IFERROR(VLOOKUP(B81,'Środki trwałe'!$B$1:$L$41,2,0),"")</f>
        <v/>
      </c>
    </row>
    <row r="82" spans="1:3" x14ac:dyDescent="0.25">
      <c r="A82" t="str">
        <f>IF(B82="","",SUBTOTAL(3,$C$7:C82))</f>
        <v/>
      </c>
      <c r="B82" s="4"/>
      <c r="C82" t="str">
        <f>IFERROR(VLOOKUP(B82,'Środki trwałe'!$B$1:$L$41,2,0),"")</f>
        <v/>
      </c>
    </row>
    <row r="83" spans="1:3" x14ac:dyDescent="0.25">
      <c r="A83" t="str">
        <f>IF(B83="","",SUBTOTAL(3,$C$7:C83))</f>
        <v/>
      </c>
      <c r="B83" s="4"/>
      <c r="C83" t="str">
        <f>IFERROR(VLOOKUP(B83,'Środki trwałe'!$B$1:$L$41,2,0),"")</f>
        <v/>
      </c>
    </row>
    <row r="84" spans="1:3" x14ac:dyDescent="0.25">
      <c r="A84" t="str">
        <f>IF(B84="","",SUBTOTAL(3,$C$7:C84))</f>
        <v/>
      </c>
      <c r="B84" s="4"/>
      <c r="C84" t="str">
        <f>IFERROR(VLOOKUP(B84,'Środki trwałe'!$B$1:$L$41,2,0),"")</f>
        <v/>
      </c>
    </row>
    <row r="85" spans="1:3" x14ac:dyDescent="0.25">
      <c r="A85" t="str">
        <f>IF(B85="","",SUBTOTAL(3,$C$7:C85))</f>
        <v/>
      </c>
      <c r="B85" s="4"/>
      <c r="C85" t="str">
        <f>IFERROR(VLOOKUP(B85,'Środki trwałe'!$B$1:$L$41,2,0),"")</f>
        <v/>
      </c>
    </row>
    <row r="86" spans="1:3" x14ac:dyDescent="0.25">
      <c r="A86" t="str">
        <f>IF(B86="","",SUBTOTAL(3,$C$7:C86))</f>
        <v/>
      </c>
      <c r="B86" s="4"/>
      <c r="C86" t="str">
        <f>IFERROR(VLOOKUP(B86,'Środki trwałe'!$B$1:$L$41,2,0),"")</f>
        <v/>
      </c>
    </row>
    <row r="87" spans="1:3" x14ac:dyDescent="0.25">
      <c r="A87" t="str">
        <f>IF(B87="","",SUBTOTAL(3,$C$7:C87))</f>
        <v/>
      </c>
      <c r="B87" s="4"/>
      <c r="C87" t="str">
        <f>IFERROR(VLOOKUP(B87,'Środki trwałe'!$B$1:$L$41,2,0),"")</f>
        <v/>
      </c>
    </row>
    <row r="88" spans="1:3" x14ac:dyDescent="0.25">
      <c r="A88" t="str">
        <f>IF(B88="","",SUBTOTAL(3,$C$7:C88))</f>
        <v/>
      </c>
      <c r="B88" s="4"/>
      <c r="C88" t="str">
        <f>IFERROR(VLOOKUP(B88,'Środki trwałe'!$B$1:$L$41,2,0),"")</f>
        <v/>
      </c>
    </row>
    <row r="89" spans="1:3" x14ac:dyDescent="0.25">
      <c r="A89" t="str">
        <f>IF(B89="","",SUBTOTAL(3,$C$7:C89))</f>
        <v/>
      </c>
      <c r="B89" s="4"/>
      <c r="C89" t="str">
        <f>IFERROR(VLOOKUP(B89,'Środki trwałe'!$B$1:$L$41,2,0),"")</f>
        <v/>
      </c>
    </row>
    <row r="90" spans="1:3" x14ac:dyDescent="0.25">
      <c r="A90" t="str">
        <f>IF(B90="","",SUBTOTAL(3,$C$7:C90))</f>
        <v/>
      </c>
      <c r="B90" s="4"/>
      <c r="C90" t="str">
        <f>IFERROR(VLOOKUP(B90,'Środki trwałe'!$B$1:$L$41,2,0),"")</f>
        <v/>
      </c>
    </row>
    <row r="91" spans="1:3" x14ac:dyDescent="0.25">
      <c r="A91" t="str">
        <f>IF(B91="","",SUBTOTAL(3,$C$7:C91))</f>
        <v/>
      </c>
      <c r="B91" s="4"/>
      <c r="C91" t="str">
        <f>IFERROR(VLOOKUP(B91,'Środki trwałe'!$B$1:$L$41,2,0),"")</f>
        <v/>
      </c>
    </row>
    <row r="92" spans="1:3" x14ac:dyDescent="0.25">
      <c r="A92" t="str">
        <f>IF(B92="","",SUBTOTAL(3,$C$7:C92))</f>
        <v/>
      </c>
      <c r="B92" s="4"/>
      <c r="C92" t="str">
        <f>IFERROR(VLOOKUP(B92,'Środki trwałe'!$B$1:$L$41,2,0),"")</f>
        <v/>
      </c>
    </row>
    <row r="93" spans="1:3" x14ac:dyDescent="0.25">
      <c r="A93" t="str">
        <f>IF(B93="","",SUBTOTAL(3,$C$7:C93))</f>
        <v/>
      </c>
      <c r="B93" s="4"/>
      <c r="C93" t="str">
        <f>IFERROR(VLOOKUP(B93,'Środki trwałe'!$B$1:$L$41,2,0),"")</f>
        <v/>
      </c>
    </row>
    <row r="94" spans="1:3" x14ac:dyDescent="0.25">
      <c r="A94" t="str">
        <f>IF(B94="","",SUBTOTAL(3,$C$7:C94))</f>
        <v/>
      </c>
      <c r="B94" s="4"/>
      <c r="C94" t="str">
        <f>IFERROR(VLOOKUP(B94,'Środki trwałe'!$B$1:$L$41,2,0),"")</f>
        <v/>
      </c>
    </row>
    <row r="95" spans="1:3" x14ac:dyDescent="0.25">
      <c r="A95" t="str">
        <f>IF(B95="","",SUBTOTAL(3,$C$7:C95))</f>
        <v/>
      </c>
      <c r="B95" s="4"/>
      <c r="C95" t="str">
        <f>IFERROR(VLOOKUP(B95,'Środki trwałe'!$B$1:$L$41,2,0),"")</f>
        <v/>
      </c>
    </row>
    <row r="96" spans="1:3" x14ac:dyDescent="0.25">
      <c r="A96" t="str">
        <f>IF(B96="","",SUBTOTAL(3,$C$7:C96))</f>
        <v/>
      </c>
      <c r="B96" s="4"/>
      <c r="C96" t="str">
        <f>IFERROR(VLOOKUP(B96,'Środki trwałe'!$B$1:$L$41,2,0),"")</f>
        <v/>
      </c>
    </row>
    <row r="97" spans="1:3" x14ac:dyDescent="0.25">
      <c r="A97" t="str">
        <f>IF(B97="","",SUBTOTAL(3,$C$7:C97))</f>
        <v/>
      </c>
      <c r="B97" s="4"/>
      <c r="C97" t="str">
        <f>IFERROR(VLOOKUP(B97,'Środki trwałe'!$B$1:$L$41,2,0),"")</f>
        <v/>
      </c>
    </row>
    <row r="98" spans="1:3" x14ac:dyDescent="0.25">
      <c r="A98" t="str">
        <f>IF(B98="","",SUBTOTAL(3,$C$7:C98))</f>
        <v/>
      </c>
      <c r="B98" s="4"/>
      <c r="C98" t="str">
        <f>IFERROR(VLOOKUP(B98,'Środki trwałe'!$B$1:$L$41,2,0),"")</f>
        <v/>
      </c>
    </row>
    <row r="99" spans="1:3" x14ac:dyDescent="0.25">
      <c r="A99" t="str">
        <f>IF(B99="","",SUBTOTAL(3,$C$7:C99))</f>
        <v/>
      </c>
      <c r="B99" s="4"/>
      <c r="C99" t="str">
        <f>IFERROR(VLOOKUP(B99,'Środki trwałe'!$B$1:$L$41,2,0),"")</f>
        <v/>
      </c>
    </row>
    <row r="100" spans="1:3" x14ac:dyDescent="0.25">
      <c r="A100" t="str">
        <f>IF(B100="","",SUBTOTAL(3,$C$7:C100))</f>
        <v/>
      </c>
      <c r="B100" s="4"/>
      <c r="C100" t="str">
        <f>IFERROR(VLOOKUP(B100,'Środki trwałe'!$B$1:$L$41,2,0),"")</f>
        <v/>
      </c>
    </row>
    <row r="101" spans="1:3" x14ac:dyDescent="0.25">
      <c r="A101" t="str">
        <f>IF(B101="","",SUBTOTAL(3,$C$7:C101))</f>
        <v/>
      </c>
      <c r="B101" s="4"/>
      <c r="C101" t="str">
        <f>IFERROR(VLOOKUP(B101,'Środki trwałe'!$B$1:$L$41,2,0),"")</f>
        <v/>
      </c>
    </row>
    <row r="102" spans="1:3" x14ac:dyDescent="0.25">
      <c r="A102" t="str">
        <f>IF(B102="","",SUBTOTAL(3,$C$7:C102))</f>
        <v/>
      </c>
      <c r="B102" s="4"/>
      <c r="C102" t="str">
        <f>IFERROR(VLOOKUP(B102,'Środki trwałe'!$B$1:$L$41,2,0),"")</f>
        <v/>
      </c>
    </row>
    <row r="103" spans="1:3" x14ac:dyDescent="0.25">
      <c r="A103" t="str">
        <f>IF(B103="","",SUBTOTAL(3,$C$7:C103))</f>
        <v/>
      </c>
      <c r="B103" s="4"/>
      <c r="C103" t="str">
        <f>IFERROR(VLOOKUP(B103,'Środki trwałe'!$B$1:$L$41,2,0),"")</f>
        <v/>
      </c>
    </row>
    <row r="104" spans="1:3" x14ac:dyDescent="0.25">
      <c r="A104" t="str">
        <f>IF(B104="","",SUBTOTAL(3,$C$7:C104))</f>
        <v/>
      </c>
      <c r="B104" s="4"/>
      <c r="C104" t="str">
        <f>IFERROR(VLOOKUP(B104,'Środki trwałe'!$B$1:$L$41,2,0),"")</f>
        <v/>
      </c>
    </row>
    <row r="105" spans="1:3" x14ac:dyDescent="0.25">
      <c r="A105" t="str">
        <f>IF(B105="","",SUBTOTAL(3,$C$7:C105))</f>
        <v/>
      </c>
      <c r="B105" s="4"/>
      <c r="C105" t="str">
        <f>IFERROR(VLOOKUP(B105,'Środki trwałe'!$B$1:$L$41,2,0),"")</f>
        <v/>
      </c>
    </row>
    <row r="106" spans="1:3" x14ac:dyDescent="0.25">
      <c r="A106" t="str">
        <f>IF(B106="","",SUBTOTAL(3,$C$7:C106))</f>
        <v/>
      </c>
      <c r="B106" s="4"/>
      <c r="C106" t="str">
        <f>IFERROR(VLOOKUP(B106,'Środki trwałe'!$B$1:$L$41,2,0),"")</f>
        <v/>
      </c>
    </row>
    <row r="107" spans="1:3" x14ac:dyDescent="0.25">
      <c r="A107" t="str">
        <f>IF(B107="","",SUBTOTAL(3,$C$7:C107))</f>
        <v/>
      </c>
      <c r="B107" s="4"/>
      <c r="C107" t="str">
        <f>IFERROR(VLOOKUP(B107,'Środki trwałe'!$B$1:$L$41,2,0),"")</f>
        <v/>
      </c>
    </row>
    <row r="108" spans="1:3" x14ac:dyDescent="0.25">
      <c r="A108" t="str">
        <f>IF(B108="","",SUBTOTAL(3,$C$7:C108))</f>
        <v/>
      </c>
      <c r="B108" s="4"/>
      <c r="C108" t="str">
        <f>IFERROR(VLOOKUP(B108,'Środki trwałe'!$B$1:$L$41,2,0),"")</f>
        <v/>
      </c>
    </row>
    <row r="109" spans="1:3" x14ac:dyDescent="0.25">
      <c r="A109" t="str">
        <f>IF(B109="","",SUBTOTAL(3,$C$7:C109))</f>
        <v/>
      </c>
      <c r="B109" s="4"/>
      <c r="C109" t="str">
        <f>IFERROR(VLOOKUP(B109,'Środki trwałe'!$B$1:$L$41,2,0),"")</f>
        <v/>
      </c>
    </row>
    <row r="110" spans="1:3" x14ac:dyDescent="0.25">
      <c r="A110" t="str">
        <f>IF(B110="","",SUBTOTAL(3,$C$7:C110))</f>
        <v/>
      </c>
      <c r="B110" s="4"/>
      <c r="C110" t="str">
        <f>IFERROR(VLOOKUP(B110,'Środki trwałe'!$B$1:$L$41,2,0),"")</f>
        <v/>
      </c>
    </row>
    <row r="111" spans="1:3" x14ac:dyDescent="0.25">
      <c r="A111" t="str">
        <f>IF(B111="","",SUBTOTAL(3,$C$7:C111))</f>
        <v/>
      </c>
      <c r="B111" s="4"/>
      <c r="C111" t="str">
        <f>IFERROR(VLOOKUP(B111,'Środki trwałe'!$B$1:$L$41,2,0),"")</f>
        <v/>
      </c>
    </row>
    <row r="112" spans="1:3" x14ac:dyDescent="0.25">
      <c r="A112" t="str">
        <f>IF(B112="","",SUBTOTAL(3,$C$7:C112))</f>
        <v/>
      </c>
      <c r="B112" s="4"/>
      <c r="C112" t="str">
        <f>IFERROR(VLOOKUP(B112,'Środki trwałe'!$B$1:$L$41,2,0),"")</f>
        <v/>
      </c>
    </row>
    <row r="113" spans="1:3" x14ac:dyDescent="0.25">
      <c r="A113" t="str">
        <f>IF(B113="","",SUBTOTAL(3,$C$7:C113))</f>
        <v/>
      </c>
      <c r="B113" s="4"/>
      <c r="C113" t="str">
        <f>IFERROR(VLOOKUP(B113,'Środki trwałe'!$B$1:$L$41,2,0),"")</f>
        <v/>
      </c>
    </row>
    <row r="114" spans="1:3" x14ac:dyDescent="0.25">
      <c r="A114" t="str">
        <f>IF(B114="","",SUBTOTAL(3,$C$7:C114))</f>
        <v/>
      </c>
      <c r="B114" s="4"/>
      <c r="C114" t="str">
        <f>IFERROR(VLOOKUP(B114,'Środki trwałe'!$B$1:$L$41,2,0),"")</f>
        <v/>
      </c>
    </row>
    <row r="115" spans="1:3" x14ac:dyDescent="0.25">
      <c r="A115" t="str">
        <f>IF(B115="","",SUBTOTAL(3,$C$7:C115))</f>
        <v/>
      </c>
      <c r="B115" s="4"/>
      <c r="C115" t="str">
        <f>IFERROR(VLOOKUP(B115,'Środki trwałe'!$B$1:$L$41,2,0),"")</f>
        <v/>
      </c>
    </row>
    <row r="116" spans="1:3" x14ac:dyDescent="0.25">
      <c r="A116" t="str">
        <f>IF(B116="","",SUBTOTAL(3,$C$7:C116))</f>
        <v/>
      </c>
      <c r="B116" s="4"/>
      <c r="C116" t="str">
        <f>IFERROR(VLOOKUP(B116,'Środki trwałe'!$B$1:$L$41,2,0),"")</f>
        <v/>
      </c>
    </row>
    <row r="117" spans="1:3" x14ac:dyDescent="0.25">
      <c r="A117" t="str">
        <f>IF(B117="","",SUBTOTAL(3,$C$7:C117))</f>
        <v/>
      </c>
      <c r="B117" s="4"/>
      <c r="C117" t="str">
        <f>IFERROR(VLOOKUP(B117,'Środki trwałe'!$B$1:$L$41,2,0),"")</f>
        <v/>
      </c>
    </row>
    <row r="118" spans="1:3" x14ac:dyDescent="0.25">
      <c r="A118" t="str">
        <f>IF(B118="","",SUBTOTAL(3,$C$7:C118))</f>
        <v/>
      </c>
      <c r="B118" s="4"/>
      <c r="C118" t="str">
        <f>IFERROR(VLOOKUP(B118,'Środki trwałe'!$B$1:$L$41,2,0),"")</f>
        <v/>
      </c>
    </row>
    <row r="119" spans="1:3" x14ac:dyDescent="0.25">
      <c r="A119" t="str">
        <f>IF(B119="","",SUBTOTAL(3,$C$7:C119))</f>
        <v/>
      </c>
      <c r="B119" s="4"/>
      <c r="C119" t="str">
        <f>IFERROR(VLOOKUP(B119,'Środki trwałe'!$B$1:$L$41,2,0),"")</f>
        <v/>
      </c>
    </row>
    <row r="120" spans="1:3" x14ac:dyDescent="0.25">
      <c r="A120" t="str">
        <f>IF(B120="","",SUBTOTAL(3,$C$7:C120))</f>
        <v/>
      </c>
      <c r="B120" s="4"/>
      <c r="C120" t="str">
        <f>IFERROR(VLOOKUP(B120,'Środki trwałe'!$B$1:$L$41,2,0),"")</f>
        <v/>
      </c>
    </row>
    <row r="121" spans="1:3" x14ac:dyDescent="0.25">
      <c r="A121" t="str">
        <f>IF(B121="","",SUBTOTAL(3,$C$7:C121))</f>
        <v/>
      </c>
      <c r="B121" s="4"/>
      <c r="C121" t="str">
        <f>IFERROR(VLOOKUP(B121,'Środki trwałe'!$B$1:$L$41,2,0),"")</f>
        <v/>
      </c>
    </row>
    <row r="122" spans="1:3" x14ac:dyDescent="0.25">
      <c r="A122" t="str">
        <f>IF(B122="","",SUBTOTAL(3,$C$7:C122))</f>
        <v/>
      </c>
      <c r="B122" s="4"/>
      <c r="C122" t="str">
        <f>IFERROR(VLOOKUP(B122,'Środki trwałe'!$B$1:$L$41,2,0),"")</f>
        <v/>
      </c>
    </row>
    <row r="123" spans="1:3" x14ac:dyDescent="0.25">
      <c r="A123" t="str">
        <f>IF(B123="","",SUBTOTAL(3,$C$7:C123))</f>
        <v/>
      </c>
      <c r="B123" s="4"/>
      <c r="C123" t="str">
        <f>IFERROR(VLOOKUP(B123,'Środki trwałe'!$B$1:$L$41,2,0),"")</f>
        <v/>
      </c>
    </row>
    <row r="124" spans="1:3" x14ac:dyDescent="0.25">
      <c r="A124" t="str">
        <f>IF(B124="","",SUBTOTAL(3,$C$7:C124))</f>
        <v/>
      </c>
      <c r="B124" s="4"/>
      <c r="C124" t="str">
        <f>IFERROR(VLOOKUP(B124,'Środki trwałe'!$B$1:$L$41,2,0),"")</f>
        <v/>
      </c>
    </row>
    <row r="125" spans="1:3" x14ac:dyDescent="0.25">
      <c r="A125" t="str">
        <f>IF(B125="","",SUBTOTAL(3,$C$7:C125))</f>
        <v/>
      </c>
      <c r="B125" s="4"/>
      <c r="C125" t="str">
        <f>IFERROR(VLOOKUP(B125,'Środki trwałe'!$B$1:$L$41,2,0),"")</f>
        <v/>
      </c>
    </row>
    <row r="126" spans="1:3" x14ac:dyDescent="0.25">
      <c r="A126" t="str">
        <f>IF(B126="","",SUBTOTAL(3,$C$7:C126))</f>
        <v/>
      </c>
      <c r="C126" t="str">
        <f>IFERROR(VLOOKUP(B126,'Środki trwałe'!$B$1:$L$41,2,0),"")</f>
        <v/>
      </c>
    </row>
    <row r="127" spans="1:3" x14ac:dyDescent="0.25">
      <c r="A127" t="str">
        <f>IF(B127="","",SUBTOTAL(3,$C$7:C127))</f>
        <v/>
      </c>
      <c r="C127" t="str">
        <f>IFERROR(VLOOKUP(B127,'Środki trwałe'!$B$1:$L$41,2,0),"")</f>
        <v/>
      </c>
    </row>
    <row r="128" spans="1:3" x14ac:dyDescent="0.25">
      <c r="A128" t="str">
        <f>IF(B128="","",SUBTOTAL(3,$C$7:C128))</f>
        <v/>
      </c>
      <c r="C128" t="str">
        <f>IFERROR(VLOOKUP(B128,'Środki trwałe'!$B$1:$L$41,2,0),"")</f>
        <v/>
      </c>
    </row>
    <row r="129" spans="1:3" x14ac:dyDescent="0.25">
      <c r="A129" t="str">
        <f>IF(B129="","",SUBTOTAL(3,$C$7:C129))</f>
        <v/>
      </c>
      <c r="C129" t="str">
        <f>IFERROR(VLOOKUP(B129,'Środki trwałe'!$B$1:$L$41,2,0),"")</f>
        <v/>
      </c>
    </row>
    <row r="130" spans="1:3" x14ac:dyDescent="0.25">
      <c r="A130" t="str">
        <f>IF(B130="","",SUBTOTAL(3,$C$7:C130))</f>
        <v/>
      </c>
      <c r="C130" t="str">
        <f>IFERROR(VLOOKUP(B130,'Środki trwałe'!$B$1:$L$41,2,0),"")</f>
        <v/>
      </c>
    </row>
    <row r="131" spans="1:3" x14ac:dyDescent="0.25">
      <c r="A131" t="str">
        <f>IF(B131="","",SUBTOTAL(3,$C$7:C131))</f>
        <v/>
      </c>
      <c r="C131" t="str">
        <f>IFERROR(VLOOKUP(B131,'Środki trwałe'!$B$1:$L$41,2,0),"")</f>
        <v/>
      </c>
    </row>
    <row r="132" spans="1:3" x14ac:dyDescent="0.25">
      <c r="A132" t="str">
        <f>IF(B132="","",SUBTOTAL(3,$C$7:C132))</f>
        <v/>
      </c>
      <c r="C132" t="str">
        <f>IFERROR(VLOOKUP(B132,'Środki trwałe'!$B$1:$L$41,2,0),"")</f>
        <v/>
      </c>
    </row>
    <row r="133" spans="1:3" x14ac:dyDescent="0.25">
      <c r="A133" t="str">
        <f>IF(B133="","",SUBTOTAL(3,$C$7:C133))</f>
        <v/>
      </c>
      <c r="C133" t="str">
        <f>IFERROR(VLOOKUP(B133,'Środki trwałe'!$B$1:$L$41,2,0),"")</f>
        <v/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="130" zoomScaleNormal="130" workbookViewId="0">
      <selection activeCell="C7" sqref="C7"/>
    </sheetView>
  </sheetViews>
  <sheetFormatPr defaultRowHeight="15" x14ac:dyDescent="0.25"/>
  <cols>
    <col min="1" max="1" width="11" customWidth="1"/>
    <col min="2" max="2" width="13.42578125" bestFit="1" customWidth="1"/>
    <col min="5" max="5" width="10.7109375" customWidth="1"/>
  </cols>
  <sheetData>
    <row r="1" spans="1:14" ht="90" x14ac:dyDescent="0.25">
      <c r="A1" t="s">
        <v>28</v>
      </c>
      <c r="B1" s="2" t="s">
        <v>15</v>
      </c>
      <c r="C1" s="2" t="s">
        <v>10</v>
      </c>
      <c r="D1" s="2" t="s">
        <v>11</v>
      </c>
      <c r="E1" s="2" t="s">
        <v>12</v>
      </c>
      <c r="F1" s="2" t="s">
        <v>13</v>
      </c>
      <c r="G1" s="2" t="s">
        <v>5</v>
      </c>
      <c r="H1" s="2" t="s">
        <v>14</v>
      </c>
      <c r="I1" s="2" t="s">
        <v>18</v>
      </c>
      <c r="J1" s="2" t="s">
        <v>16</v>
      </c>
      <c r="K1" s="2" t="s">
        <v>17</v>
      </c>
      <c r="L1" s="2" t="s">
        <v>19</v>
      </c>
      <c r="M1" s="2" t="s">
        <v>20</v>
      </c>
      <c r="N1" s="2" t="s">
        <v>21</v>
      </c>
    </row>
    <row r="2" spans="1:14" x14ac:dyDescent="0.25">
      <c r="A2">
        <f>IF(C2="","",SUBTOTAL(3,$C$2:C2))</f>
        <v>1</v>
      </c>
      <c r="B2" s="4" t="s">
        <v>29</v>
      </c>
      <c r="C2" t="s">
        <v>22</v>
      </c>
    </row>
    <row r="3" spans="1:14" x14ac:dyDescent="0.25">
      <c r="A3">
        <f>IF(C3="","",SUBTOTAL(3,$C$2:C3))</f>
        <v>2</v>
      </c>
      <c r="B3" s="4" t="s">
        <v>30</v>
      </c>
      <c r="C3" t="s">
        <v>23</v>
      </c>
    </row>
    <row r="4" spans="1:14" x14ac:dyDescent="0.25">
      <c r="A4">
        <f>IF(C4="","",SUBTOTAL(3,$C$2:C4))</f>
        <v>3</v>
      </c>
      <c r="B4" s="4" t="s">
        <v>31</v>
      </c>
      <c r="C4" t="s">
        <v>24</v>
      </c>
    </row>
    <row r="5" spans="1:14" x14ac:dyDescent="0.25">
      <c r="A5">
        <f>IF(C5="","",SUBTOTAL(3,$C$2:C5))</f>
        <v>4</v>
      </c>
      <c r="B5" s="4" t="s">
        <v>32</v>
      </c>
      <c r="C5" t="s">
        <v>25</v>
      </c>
    </row>
    <row r="6" spans="1:14" x14ac:dyDescent="0.25">
      <c r="A6">
        <f>IF(C6="","",SUBTOTAL(3,$C$2:C6))</f>
        <v>5</v>
      </c>
      <c r="B6" s="4" t="s">
        <v>33</v>
      </c>
      <c r="C6" t="s">
        <v>26</v>
      </c>
    </row>
    <row r="7" spans="1:14" x14ac:dyDescent="0.25">
      <c r="A7">
        <f>IF(C7="","",SUBTOTAL(3,$C$2:C7))</f>
        <v>6</v>
      </c>
      <c r="B7" s="4" t="s">
        <v>34</v>
      </c>
      <c r="C7" t="s">
        <v>27</v>
      </c>
    </row>
    <row r="8" spans="1:14" x14ac:dyDescent="0.25">
      <c r="A8" t="str">
        <f>IF(C8="","",SUBTOTAL(3,$C$2:C8))</f>
        <v/>
      </c>
      <c r="B8" s="4"/>
    </row>
    <row r="9" spans="1:14" x14ac:dyDescent="0.25">
      <c r="A9" t="str">
        <f>IF(C9="","",SUBTOTAL(3,$C$2:C9))</f>
        <v/>
      </c>
      <c r="B9" s="4"/>
    </row>
    <row r="10" spans="1:14" x14ac:dyDescent="0.25">
      <c r="A10" t="str">
        <f>IF(C10="","",SUBTOTAL(3,$C$2:C10))</f>
        <v/>
      </c>
      <c r="B10" s="4"/>
    </row>
    <row r="11" spans="1:14" x14ac:dyDescent="0.25">
      <c r="A11" t="str">
        <f>IF(C11="","",SUBTOTAL(3,$C$2:C11))</f>
        <v/>
      </c>
      <c r="B11" s="4"/>
    </row>
    <row r="12" spans="1:14" x14ac:dyDescent="0.25">
      <c r="A12" t="str">
        <f>IF(C12="","",SUBTOTAL(3,$C$2:C12))</f>
        <v/>
      </c>
      <c r="B12" s="4"/>
    </row>
    <row r="13" spans="1:14" x14ac:dyDescent="0.25">
      <c r="A13" t="str">
        <f>IF(C13="","",SUBTOTAL(3,$C$2:C13))</f>
        <v/>
      </c>
      <c r="B13" s="4"/>
    </row>
    <row r="14" spans="1:14" x14ac:dyDescent="0.25">
      <c r="A14" t="str">
        <f>IF(C14="","",SUBTOTAL(3,$C$2:C14))</f>
        <v/>
      </c>
      <c r="B14" s="4"/>
    </row>
    <row r="15" spans="1:14" x14ac:dyDescent="0.25">
      <c r="A15" t="str">
        <f>IF(C15="","",SUBTOTAL(3,$C$2:C15))</f>
        <v/>
      </c>
      <c r="B15" s="4"/>
    </row>
    <row r="16" spans="1:14" x14ac:dyDescent="0.25">
      <c r="A16" t="str">
        <f>IF(C16="","",SUBTOTAL(3,$C$2:C16))</f>
        <v/>
      </c>
      <c r="B16" s="4"/>
    </row>
    <row r="17" spans="1:2" x14ac:dyDescent="0.25">
      <c r="A17" t="str">
        <f>IF(C17="","",SUBTOTAL(3,$C$2:C17))</f>
        <v/>
      </c>
      <c r="B17" s="4"/>
    </row>
    <row r="18" spans="1:2" x14ac:dyDescent="0.25">
      <c r="A18" t="str">
        <f>IF(C18="","",SUBTOTAL(3,$C$2:C18))</f>
        <v/>
      </c>
      <c r="B18" s="4"/>
    </row>
    <row r="19" spans="1:2" x14ac:dyDescent="0.25">
      <c r="A19" t="str">
        <f>IF(C19="","",SUBTOTAL(3,$C$2:C19))</f>
        <v/>
      </c>
      <c r="B19" s="4"/>
    </row>
    <row r="20" spans="1:2" x14ac:dyDescent="0.25">
      <c r="A20" t="str">
        <f>IF(C20="","",SUBTOTAL(3,$C$2:C20))</f>
        <v/>
      </c>
      <c r="B20" s="4"/>
    </row>
    <row r="21" spans="1:2" x14ac:dyDescent="0.25">
      <c r="A21" t="str">
        <f>IF(C21="","",SUBTOTAL(3,$C$2:C21))</f>
        <v/>
      </c>
      <c r="B21" s="4"/>
    </row>
    <row r="22" spans="1:2" x14ac:dyDescent="0.25">
      <c r="A22" t="str">
        <f>IF(C22="","",SUBTOTAL(3,$C$2:C22))</f>
        <v/>
      </c>
      <c r="B22" s="4"/>
    </row>
    <row r="23" spans="1:2" x14ac:dyDescent="0.25">
      <c r="A23" t="str">
        <f>IF(C23="","",SUBTOTAL(3,$C$2:C23))</f>
        <v/>
      </c>
      <c r="B23" s="4"/>
    </row>
    <row r="24" spans="1:2" x14ac:dyDescent="0.25">
      <c r="A24" t="str">
        <f>IF(C24="","",SUBTOTAL(3,$C$2:C24))</f>
        <v/>
      </c>
      <c r="B24" s="4"/>
    </row>
    <row r="25" spans="1:2" x14ac:dyDescent="0.25">
      <c r="A25" t="str">
        <f>IF(C25="","",SUBTOTAL(3,$C$2:C25))</f>
        <v/>
      </c>
      <c r="B25" s="4"/>
    </row>
    <row r="26" spans="1:2" x14ac:dyDescent="0.25">
      <c r="A26" t="str">
        <f>IF(C26="","",SUBTOTAL(3,$C$2:C26))</f>
        <v/>
      </c>
      <c r="B26" s="4"/>
    </row>
    <row r="27" spans="1:2" x14ac:dyDescent="0.25">
      <c r="A27" t="str">
        <f>IF(C27="","",SUBTOTAL(3,$C$2:C27))</f>
        <v/>
      </c>
      <c r="B27" s="4"/>
    </row>
    <row r="28" spans="1:2" x14ac:dyDescent="0.25">
      <c r="A28" t="str">
        <f>IF(C28="","",SUBTOTAL(3,$C$2:C28))</f>
        <v/>
      </c>
      <c r="B28" s="4"/>
    </row>
    <row r="29" spans="1:2" x14ac:dyDescent="0.25">
      <c r="A29" t="str">
        <f>IF(C29="","",SUBTOTAL(3,$C$2:C29))</f>
        <v/>
      </c>
      <c r="B29" s="4"/>
    </row>
    <row r="30" spans="1:2" x14ac:dyDescent="0.25">
      <c r="A30" t="str">
        <f>IF(C30="","",SUBTOTAL(3,$C$2:C30))</f>
        <v/>
      </c>
      <c r="B30" s="4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5 a 1 9 5 3 6 e - 8 a 8 1 - 4 4 e a - 8 9 8 4 - 5 2 7 8 8 3 6 2 5 f c c "   x m l n s = " h t t p : / / s c h e m a s . m i c r o s o f t . c o m / D a t a M a s h u p " > A A A A A B o D A A B Q S w M E F A A C A A g A v Z t u S Z P j p p S q A A A A + g A A A B I A H A B D b 2 5 m a W c v U G F j a 2 F n Z S 5 4 b W w g o h g A K K A U A A A A A A A A A A A A A A A A A A A A A A A A A A A A h Y 9 B D o I w F E S v Q r r n t w U 0 Y D 5 l 4 R Y S E h P j l p Q K j V A I F O F u L j y S V 9 B E M e 7 c z b y 8 x c z j d s d k a R v n q o Z R d y Y m H B h x l J F d q U 0 V k 8 m e 3 Z A k A v N C X o p K O S / Z j L t l L G N S W 9 v v K J 3 n G W Y f u q G i H m O c n r L 0 I G v V F u Q r 6 / + y q 8 1 o C y M V E X h 8 j x E e + C E E Q c S B h x z p i j H T Z s 0 c N u B 7 0 R Y Y 0 h + M + 6 m x 0 6 B E 3 7 h 5 i n S t S D 8 / x B N Q S w M E F A A C A A g A v Z t u S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2 b b k k o i k e 4 D g A A A B E A A A A T A B w A R m 9 y b X V s Y X M v U 2 V j d G l v b j E u b S C i G A A o o B Q A A A A A A A A A A A A A A A A A A A A A A A A A A A A r T k 0 u y c z P U w i G 0 I b W A F B L A Q I t A B Q A A g A I A L 2 b b k m T 4 6 a U q g A A A P o A A A A S A A A A A A A A A A A A A A A A A A A A A A B D b 2 5 m a W c v U G F j a 2 F n Z S 5 4 b W x Q S w E C L Q A U A A I A C A C 9 m 2 5 J D 8 r p q 6 Q A A A D p A A A A E w A A A A A A A A A A A A A A A A D 2 A A A A W 0 N v b n R l b n R f V H l w Z X N d L n h t b F B L A Q I t A B Q A A g A I A L 2 b b k k o i k e 4 D g A A A B E A A A A T A A A A A A A A A A A A A A A A A O c B A A B G b 3 J t d W x h c y 9 T Z W N 0 a W 9 u M S 5 t U E s F B g A A A A A D A A M A w g A A A E I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M 2 f H z Z N p A Q Y e v q 3 a u F d H o A A A A A A I A A A A A A B B m A A A A A Q A A I A A A A I V W x y q Y M K w n G 6 G v l e e x X 8 j w L S X E 6 D P c B a 8 5 x c a Q v A J n A A A A A A 6 A A A A A A g A A I A A A A I s U f 6 W h s q 9 s U B F 1 C n Y 2 u O P C 2 W A c t C p 7 C W 2 H r z r x / I + s U A A A A L N Q 7 c u s i L L k f v 5 w V 1 m z / 1 N U A U o U r 9 T Z M Z 3 N R T + P D n + u s s 7 7 2 D Q a 7 N 3 x / 5 Z o O S O A U p 1 Y I e 1 a X c g E L O H m W 1 z D n D 7 J w G u 1 P X p u L e r F 8 h j F N q G C Q A A A A B Y Y M N F q 8 s K D Z J b D t Y X q c v x U W i I 2 K S M B z D O 3 H L N O D + u 1 k W 8 L d s x 0 O 9 T Y P Z 2 O 1 A 0 0 b E c m g T L 9 6 3 F X G z U t 4 V G C K n g = < / D a t a M a s h u p > 
</file>

<file path=customXml/itemProps1.xml><?xml version="1.0" encoding="utf-8"?>
<ds:datastoreItem xmlns:ds="http://schemas.openxmlformats.org/officeDocument/2006/customXml" ds:itemID="{C4C8ECFA-2874-4F20-A4E9-6E48E2347F6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Spis z natury</vt:lpstr>
      <vt:lpstr>Środki trwałe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PPComp</dc:creator>
  <cp:lastModifiedBy>PPComp</cp:lastModifiedBy>
  <dcterms:created xsi:type="dcterms:W3CDTF">2016-11-12T12:09:48Z</dcterms:created>
  <dcterms:modified xsi:type="dcterms:W3CDTF">2016-11-14T17:30:23Z</dcterms:modified>
</cp:coreProperties>
</file>