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 Comp\Documents\A pliki robocze\excel\kurs excel 1-3\"/>
    </mc:Choice>
  </mc:AlternateContent>
  <bookViews>
    <workbookView xWindow="360" yWindow="135" windowWidth="14355" windowHeight="6465" activeTab="1"/>
  </bookViews>
  <sheets>
    <sheet name="Wyszukaj pionowo" sheetId="1" r:id="rId1"/>
    <sheet name="Arkusz1" sheetId="7" r:id="rId2"/>
    <sheet name="Wyszukaj poziomo" sheetId="2" r:id="rId3"/>
    <sheet name="Przybliżone wyszukiwanie" sheetId="3" r:id="rId4"/>
    <sheet name="Wyszukiwanie w tabeli" sheetId="4" r:id="rId5"/>
    <sheet name="ile wierszy liczba kolumn" sheetId="5" r:id="rId6"/>
    <sheet name="Arkusz2" sheetId="6" r:id="rId7"/>
  </sheets>
  <definedNames>
    <definedName name="tablica">'Wyszukaj pionowo'!$F$7:$I$11</definedName>
  </definedNames>
  <calcPr calcId="152511"/>
</workbook>
</file>

<file path=xl/calcChain.xml><?xml version="1.0" encoding="utf-8"?>
<calcChain xmlns="http://schemas.openxmlformats.org/spreadsheetml/2006/main">
  <c r="D58" i="7" l="1"/>
  <c r="C58" i="7"/>
  <c r="E58" i="7" s="1"/>
  <c r="D57" i="7"/>
  <c r="C57" i="7"/>
  <c r="E57" i="7" s="1"/>
  <c r="D56" i="7"/>
  <c r="C56" i="7"/>
  <c r="E56" i="7" s="1"/>
  <c r="D55" i="7"/>
  <c r="C55" i="7"/>
  <c r="E55" i="7" s="1"/>
  <c r="D54" i="7"/>
  <c r="C54" i="7"/>
  <c r="E54" i="7" s="1"/>
  <c r="D53" i="7"/>
  <c r="C53" i="7"/>
  <c r="E53" i="7" s="1"/>
  <c r="D52" i="7"/>
  <c r="C52" i="7"/>
  <c r="E52" i="7" s="1"/>
  <c r="D51" i="7"/>
  <c r="C51" i="7"/>
  <c r="E51" i="7" s="1"/>
  <c r="D50" i="7"/>
  <c r="C50" i="7"/>
  <c r="E50" i="7" s="1"/>
  <c r="D49" i="7"/>
  <c r="C49" i="7"/>
  <c r="E49" i="7" s="1"/>
  <c r="D48" i="7"/>
  <c r="C48" i="7"/>
  <c r="E48" i="7" s="1"/>
  <c r="D47" i="7"/>
  <c r="C47" i="7"/>
  <c r="E47" i="7" s="1"/>
  <c r="D46" i="7"/>
  <c r="C46" i="7"/>
  <c r="E46" i="7" s="1"/>
  <c r="D45" i="7"/>
  <c r="C45" i="7"/>
  <c r="E45" i="7" s="1"/>
  <c r="D44" i="7"/>
  <c r="C44" i="7"/>
  <c r="E44" i="7" s="1"/>
  <c r="D43" i="7"/>
  <c r="C43" i="7"/>
  <c r="E43" i="7" s="1"/>
  <c r="D42" i="7"/>
  <c r="C42" i="7"/>
  <c r="E42" i="7" s="1"/>
  <c r="D41" i="7"/>
  <c r="C41" i="7"/>
  <c r="E41" i="7" s="1"/>
  <c r="D40" i="7"/>
  <c r="C40" i="7"/>
  <c r="E40" i="7" s="1"/>
  <c r="D39" i="7"/>
  <c r="C39" i="7"/>
  <c r="E39" i="7" s="1"/>
  <c r="D38" i="7"/>
  <c r="C38" i="7"/>
  <c r="E38" i="7" s="1"/>
  <c r="D37" i="7"/>
  <c r="C37" i="7"/>
  <c r="E37" i="7" s="1"/>
  <c r="D36" i="7"/>
  <c r="C36" i="7"/>
  <c r="E36" i="7" s="1"/>
  <c r="D35" i="7"/>
  <c r="C35" i="7"/>
  <c r="E35" i="7" s="1"/>
  <c r="D34" i="7"/>
  <c r="C34" i="7"/>
  <c r="E34" i="7" s="1"/>
  <c r="D33" i="7"/>
  <c r="C33" i="7"/>
  <c r="E33" i="7" s="1"/>
  <c r="D32" i="7"/>
  <c r="C32" i="7"/>
  <c r="E32" i="7" s="1"/>
  <c r="D31" i="7"/>
  <c r="C31" i="7"/>
  <c r="E31" i="7" s="1"/>
  <c r="D30" i="7"/>
  <c r="C30" i="7"/>
  <c r="E30" i="7" s="1"/>
  <c r="D29" i="7"/>
  <c r="C29" i="7"/>
  <c r="E29" i="7" s="1"/>
  <c r="D28" i="7"/>
  <c r="C28" i="7"/>
  <c r="E28" i="7" s="1"/>
  <c r="D27" i="7"/>
  <c r="C27" i="7"/>
  <c r="E27" i="7" s="1"/>
  <c r="D26" i="7"/>
  <c r="C26" i="7"/>
  <c r="E26" i="7" s="1"/>
  <c r="D25" i="7"/>
  <c r="C25" i="7"/>
  <c r="E25" i="7" s="1"/>
  <c r="D24" i="7"/>
  <c r="C24" i="7"/>
  <c r="E24" i="7" s="1"/>
  <c r="D23" i="7"/>
  <c r="C23" i="7"/>
  <c r="E23" i="7" s="1"/>
  <c r="D22" i="7"/>
  <c r="C22" i="7"/>
  <c r="E22" i="7" s="1"/>
  <c r="D21" i="7"/>
  <c r="C21" i="7"/>
  <c r="E21" i="7" s="1"/>
  <c r="D20" i="7"/>
  <c r="C20" i="7"/>
  <c r="E20" i="7" s="1"/>
  <c r="D19" i="7"/>
  <c r="C19" i="7"/>
  <c r="E19" i="7" s="1"/>
  <c r="D18" i="7"/>
  <c r="C18" i="7"/>
  <c r="E18" i="7" s="1"/>
  <c r="D17" i="7"/>
  <c r="C17" i="7"/>
  <c r="E17" i="7" s="1"/>
  <c r="D16" i="7"/>
  <c r="C16" i="7"/>
  <c r="E16" i="7" s="1"/>
  <c r="D15" i="7"/>
  <c r="C15" i="7"/>
  <c r="E15" i="7" s="1"/>
  <c r="D14" i="7"/>
  <c r="C14" i="7"/>
  <c r="E14" i="7" s="1"/>
  <c r="D13" i="7"/>
  <c r="C13" i="7"/>
  <c r="E13" i="7" s="1"/>
  <c r="D12" i="7"/>
  <c r="C12" i="7"/>
  <c r="E12" i="7" s="1"/>
  <c r="D11" i="7"/>
  <c r="C11" i="7"/>
  <c r="E11" i="7" s="1"/>
  <c r="D10" i="7"/>
  <c r="C10" i="7"/>
  <c r="E10" i="7" s="1"/>
  <c r="D9" i="7"/>
  <c r="C9" i="7"/>
  <c r="E9" i="7" s="1"/>
  <c r="D8" i="7"/>
  <c r="C8" i="7"/>
  <c r="E8" i="7" s="1"/>
  <c r="D7" i="7"/>
  <c r="C7" i="7"/>
  <c r="E7" i="7" s="1"/>
  <c r="D6" i="7"/>
  <c r="C6" i="7"/>
  <c r="E6" i="7" s="1"/>
  <c r="D5" i="7"/>
  <c r="C5" i="7"/>
  <c r="E5" i="7" s="1"/>
  <c r="D4" i="7"/>
  <c r="C4" i="7"/>
  <c r="E4" i="7" s="1"/>
  <c r="D3" i="7"/>
  <c r="C3" i="7"/>
  <c r="E3" i="7" s="1"/>
  <c r="D2" i="7"/>
  <c r="C2" i="7"/>
  <c r="E2" i="7" s="1"/>
  <c r="D4" i="6" l="1"/>
  <c r="E4" i="6"/>
  <c r="F4" i="6"/>
  <c r="D5" i="6"/>
  <c r="E5" i="6"/>
  <c r="F5" i="6"/>
  <c r="D6" i="6"/>
  <c r="E6" i="6"/>
  <c r="F6" i="6"/>
  <c r="D7" i="6"/>
  <c r="E7" i="6"/>
  <c r="F7" i="6"/>
  <c r="D8" i="6"/>
  <c r="E8" i="6"/>
  <c r="F8" i="6"/>
  <c r="D9" i="6"/>
  <c r="E9" i="6"/>
  <c r="F9" i="6"/>
  <c r="D10" i="6"/>
  <c r="E10" i="6"/>
  <c r="F10" i="6"/>
  <c r="D11" i="6"/>
  <c r="E11" i="6"/>
  <c r="F11" i="6"/>
  <c r="D12" i="6"/>
  <c r="E12" i="6"/>
  <c r="F12" i="6"/>
  <c r="D13" i="6"/>
  <c r="E13" i="6"/>
  <c r="F13" i="6"/>
  <c r="D14" i="6"/>
  <c r="E14" i="6"/>
  <c r="F14" i="6"/>
  <c r="C5" i="6"/>
  <c r="C6" i="6"/>
  <c r="C7" i="6"/>
  <c r="C8" i="6"/>
  <c r="C9" i="6"/>
  <c r="C10" i="6"/>
  <c r="C11" i="6"/>
  <c r="C12" i="6"/>
  <c r="C13" i="6"/>
  <c r="C14" i="6"/>
  <c r="C4" i="6"/>
  <c r="B22" i="5"/>
  <c r="B20" i="5"/>
</calcChain>
</file>

<file path=xl/sharedStrings.xml><?xml version="1.0" encoding="utf-8"?>
<sst xmlns="http://schemas.openxmlformats.org/spreadsheetml/2006/main" count="185" uniqueCount="92">
  <si>
    <t>Rozmiar paczki</t>
  </si>
  <si>
    <t>Duża</t>
  </si>
  <si>
    <t>Średnia</t>
  </si>
  <si>
    <t>Mała</t>
  </si>
  <si>
    <t>Zwykła</t>
  </si>
  <si>
    <t>Priorytetowa</t>
  </si>
  <si>
    <t>Cena wysyłki</t>
  </si>
  <si>
    <t>typ paczki</t>
  </si>
  <si>
    <t>b</t>
  </si>
  <si>
    <t>koszt wysyłki</t>
  </si>
  <si>
    <t>Cennik</t>
  </si>
  <si>
    <t>a</t>
  </si>
  <si>
    <t>c</t>
  </si>
  <si>
    <t>Wyszukaj pionowo</t>
  </si>
  <si>
    <t>Wartość zakupu</t>
  </si>
  <si>
    <t>Rabat</t>
  </si>
  <si>
    <t>Osoba 1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</si>
  <si>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</si>
  <si>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</si>
  <si>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</si>
  <si>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</si>
  <si>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</si>
  <si>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</si>
  <si>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</si>
  <si>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</si>
  <si>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</si>
  <si>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Osoba 11</t>
  </si>
  <si>
    <t>Stawka rabatu</t>
  </si>
  <si>
    <t>Kwota rabatu</t>
  </si>
  <si>
    <t>Osoba 12</t>
  </si>
  <si>
    <t>Osoba 13</t>
  </si>
  <si>
    <t>Ekspresowa</t>
  </si>
  <si>
    <t>Wyszukaj poziomo</t>
  </si>
  <si>
    <t>Przybliżone wyszukiwane</t>
  </si>
  <si>
    <t>Symbol</t>
  </si>
  <si>
    <t>Nazwa</t>
  </si>
  <si>
    <t>Cena zakupu</t>
  </si>
  <si>
    <t>Data zakupu</t>
  </si>
  <si>
    <t>ilość</t>
  </si>
  <si>
    <t>Wartość</t>
  </si>
  <si>
    <t>IL123</t>
  </si>
  <si>
    <t>IJ239</t>
  </si>
  <si>
    <t>IL350</t>
  </si>
  <si>
    <t>IH120</t>
  </si>
  <si>
    <t>Rezystor 4OHM</t>
  </si>
  <si>
    <t>Tranformator 20W</t>
  </si>
  <si>
    <t>Tyrystor</t>
  </si>
  <si>
    <t>Warystor</t>
  </si>
  <si>
    <t>IL100</t>
  </si>
  <si>
    <t>zwykła</t>
  </si>
  <si>
    <t>polecona</t>
  </si>
  <si>
    <t>lotnicza</t>
  </si>
  <si>
    <t>Wyszukiwanie w tabeli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</si>
  <si>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</si>
  <si>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</si>
  <si>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</si>
  <si>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</si>
  <si>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</si>
  <si>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</si>
  <si>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</si>
  <si>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</si>
  <si>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</si>
  <si>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</si>
  <si>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</si>
  <si>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</si>
  <si>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Ile.wierszy</t>
  </si>
  <si>
    <t>Liczba.kolumn</t>
  </si>
  <si>
    <t>Lotnicza</t>
  </si>
  <si>
    <t>Gatunek drzewa</t>
  </si>
  <si>
    <t>Obwód pnia</t>
  </si>
  <si>
    <t>Stawka 
za grubość pnia</t>
  </si>
  <si>
    <t>Stawka 
za gatunek drzewa</t>
  </si>
  <si>
    <t>Opłata</t>
  </si>
  <si>
    <t>Wielkość obwodu pnia 
na wysokości 130cm</t>
  </si>
  <si>
    <t>Stawka 
za 1cm</t>
  </si>
  <si>
    <t>wierzba</t>
  </si>
  <si>
    <t>brzoza</t>
  </si>
  <si>
    <t>magnolia</t>
  </si>
  <si>
    <t>buk</t>
  </si>
  <si>
    <t>cis</t>
  </si>
  <si>
    <t>kasztanowiec</t>
  </si>
  <si>
    <t>dąb</t>
  </si>
  <si>
    <t>jesion</t>
  </si>
  <si>
    <t>miłorząb</t>
  </si>
  <si>
    <t>jodła</t>
  </si>
  <si>
    <t>klon</t>
  </si>
  <si>
    <t>lipa</t>
  </si>
  <si>
    <t>olsza</t>
  </si>
  <si>
    <t>modrzew</t>
  </si>
  <si>
    <t>sosna</t>
  </si>
  <si>
    <t>świerk</t>
  </si>
  <si>
    <t>topola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</si>
</sst>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_-* #,##0.0\ [$zł-415]_-;\-* #,##0.0\ [$zł-415]_-;_-* &quot;-&quot;??\ [$zł-415]_-;_-@_-"/>
    <numFmt numFmtId="165" formatCode="_-* #,##0.0\ &quot;zł&quot;_-;\-* #,##0.0\ &quot;zł&quot;_-;_-* &quot;-&quot;??\ &quot;zł&quot;_-;_-@_-"/>
    <numFmt numFmtId="166" formatCode="[$-F800]dddd\,\ mmmm\ dd\,\ yyyy"/>
    <numFmt numFmtId="167" formatCode="_-* #,##0.00\ [$zł-415]_-;\-* #,##0.00\ [$zł-415]_-;_-* &quot;-&quot;??\ [$zł-415]_-;_-@_-"/>
    <numFmt numFmtId="168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6" borderId="3" applyNumberFormat="0" applyAlignment="0" applyProtection="0"/>
  </cellStyleXfs>
  <cellXfs count="40">
    <xf numFmtId="0" fontId="0" fillId="0" borderId="0" xfId="0"/>
    <xf numFmtId="164" fontId="0" fillId="2" borderId="1" xfId="0" applyNumberFormat="1" applyFill="1" applyBorder="1"/>
    <xf numFmtId="0" fontId="0" fillId="4" borderId="0" xfId="0" applyFill="1"/>
    <xf numFmtId="0" fontId="0" fillId="0" borderId="1" xfId="0" applyBorder="1"/>
    <xf numFmtId="9" fontId="0" fillId="0" borderId="1" xfId="0" applyNumberFormat="1" applyBorder="1"/>
    <xf numFmtId="9" fontId="0" fillId="0" borderId="1" xfId="1" applyFont="1" applyBorder="1"/>
    <xf numFmtId="0" fontId="4" fillId="0" borderId="0" xfId="0" applyFont="1"/>
    <xf numFmtId="0" fontId="4" fillId="5" borderId="1" xfId="0" applyFont="1" applyFill="1" applyBorder="1"/>
    <xf numFmtId="0" fontId="4" fillId="4" borderId="1" xfId="0" applyFont="1" applyFill="1" applyBorder="1"/>
    <xf numFmtId="0" fontId="0" fillId="4" borderId="1" xfId="0" applyFill="1" applyBorder="1"/>
    <xf numFmtId="0" fontId="2" fillId="2" borderId="1" xfId="0" applyFont="1" applyFill="1" applyBorder="1"/>
    <xf numFmtId="0" fontId="0" fillId="4" borderId="1" xfId="0" applyFill="1" applyBorder="1" applyAlignment="1">
      <alignment horizontal="center" vertical="center"/>
    </xf>
    <xf numFmtId="165" fontId="0" fillId="2" borderId="1" xfId="2" applyNumberFormat="1" applyFont="1" applyFill="1" applyBorder="1"/>
    <xf numFmtId="164" fontId="4" fillId="3" borderId="1" xfId="0" applyNumberFormat="1" applyFont="1" applyFill="1" applyBorder="1"/>
    <xf numFmtId="165" fontId="0" fillId="0" borderId="1" xfId="2" applyNumberFormat="1" applyFont="1" applyBorder="1"/>
    <xf numFmtId="166" fontId="0" fillId="0" borderId="0" xfId="0" applyNumberFormat="1"/>
    <xf numFmtId="0" fontId="0" fillId="0" borderId="1" xfId="0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5" fillId="0" borderId="0" xfId="0" applyFont="1"/>
    <xf numFmtId="0" fontId="4" fillId="4" borderId="1" xfId="0" applyFont="1" applyFill="1" applyBorder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7" fontId="0" fillId="0" borderId="1" xfId="0" applyNumberFormat="1" applyBorder="1"/>
    <xf numFmtId="0" fontId="0" fillId="0" borderId="0" xfId="0" applyAlignment="1">
      <alignment horizontal="left" vertical="center"/>
    </xf>
    <xf numFmtId="0" fontId="0" fillId="3" borderId="0" xfId="0" applyFill="1"/>
    <xf numFmtId="0" fontId="2" fillId="0" borderId="0" xfId="0" applyFont="1"/>
    <xf numFmtId="0" fontId="6" fillId="6" borderId="3" xfId="3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68" fontId="0" fillId="0" borderId="1" xfId="0" applyNumberFormat="1" applyBorder="1"/>
    <xf numFmtId="1" fontId="0" fillId="3" borderId="1" xfId="0" applyNumberFormat="1" applyFill="1" applyBorder="1" applyAlignment="1">
      <alignment horizontal="center" wrapText="1"/>
    </xf>
    <xf numFmtId="168" fontId="0" fillId="3" borderId="1" xfId="0" applyNumberFormat="1" applyFill="1" applyBorder="1"/>
    <xf numFmtId="1" fontId="0" fillId="3" borderId="1" xfId="0" applyNumberFormat="1" applyFill="1" applyBorder="1" applyAlignment="1">
      <alignment horizontal="center"/>
    </xf>
  </cellXfs>
  <cellStyles count="4">
    <cellStyle name="Dane wejściowe" xfId="3" builtinId="20"/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7" sqref="E7"/>
    </sheetView>
  </sheetViews>
  <sheetFormatPr defaultRowHeight="15" x14ac:dyDescent="0.25"/>
  <cols>
    <col min="1" max="1" width="27.140625" bestFit="1" customWidth="1"/>
    <col min="2" max="2" width="23" customWidth="1"/>
    <col min="3" max="3" width="24" bestFit="1" customWidth="1"/>
    <col min="4" max="6" width="17.28515625" customWidth="1"/>
    <col min="7" max="7" width="13.28515625" customWidth="1"/>
    <col min="8" max="8" width="12.5703125" bestFit="1" customWidth="1"/>
    <col min="9" max="9" width="11.42578125" bestFit="1" customWidth="1"/>
  </cols>
  <sheetData>
    <row r="1" spans="1:9" ht="26.25" x14ac:dyDescent="0.4">
      <c r="A1" s="31" t="s">
        <v>13</v>
      </c>
      <c r="B1" s="31"/>
      <c r="C1" s="31"/>
      <c r="D1" s="31"/>
      <c r="E1" s="31"/>
      <c r="F1" s="31"/>
    </row>
    <row r="5" spans="1:9" ht="15.75" x14ac:dyDescent="0.25">
      <c r="A5" s="7" t="s">
        <v>0</v>
      </c>
      <c r="B5" s="7" t="s">
        <v>4</v>
      </c>
      <c r="C5" s="7" t="s">
        <v>31</v>
      </c>
      <c r="D5" s="7" t="s">
        <v>5</v>
      </c>
      <c r="E5" s="7" t="s">
        <v>67</v>
      </c>
    </row>
    <row r="6" spans="1:9" ht="15.75" x14ac:dyDescent="0.25">
      <c r="A6" s="8" t="s">
        <v>3</v>
      </c>
      <c r="B6" s="13"/>
      <c r="C6" s="13"/>
      <c r="D6" s="13"/>
      <c r="E6" s="13"/>
    </row>
    <row r="11" spans="1:9" x14ac:dyDescent="0.25">
      <c r="C11" s="10" t="s">
        <v>0</v>
      </c>
      <c r="D11" s="11" t="s">
        <v>4</v>
      </c>
      <c r="E11" s="11" t="s">
        <v>5</v>
      </c>
      <c r="F11" s="11" t="s">
        <v>31</v>
      </c>
      <c r="I11" s="11" t="s">
        <v>67</v>
      </c>
    </row>
    <row r="12" spans="1:9" x14ac:dyDescent="0.25">
      <c r="C12" s="9" t="s">
        <v>1</v>
      </c>
      <c r="D12" s="1">
        <v>2</v>
      </c>
      <c r="E12" s="1">
        <v>4</v>
      </c>
      <c r="F12" s="12">
        <v>8</v>
      </c>
      <c r="I12" s="12">
        <v>60</v>
      </c>
    </row>
    <row r="13" spans="1:9" x14ac:dyDescent="0.25">
      <c r="C13" s="9" t="s">
        <v>2</v>
      </c>
      <c r="D13" s="1">
        <v>1.5</v>
      </c>
      <c r="E13" s="1">
        <v>3</v>
      </c>
      <c r="F13" s="12">
        <v>10</v>
      </c>
      <c r="I13" s="12">
        <v>40</v>
      </c>
    </row>
    <row r="14" spans="1:9" x14ac:dyDescent="0.25">
      <c r="C14" s="9" t="s">
        <v>3</v>
      </c>
      <c r="D14" s="1">
        <v>0.5</v>
      </c>
      <c r="E14" s="1">
        <v>1</v>
      </c>
      <c r="F14" s="12">
        <v>12</v>
      </c>
      <c r="I14" s="12">
        <v>20</v>
      </c>
    </row>
  </sheetData>
  <mergeCells count="1">
    <mergeCell ref="A1:F1"/>
  </mergeCells>
  <dataValidations count="1">
    <dataValidation type="list" allowBlank="1" showInputMessage="1" showErrorMessage="1" sqref="A6">
      <formula1>$C$12:$C$14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>
      <selection activeCell="C5" sqref="C5"/>
    </sheetView>
  </sheetViews>
  <sheetFormatPr defaultColWidth="14.5703125" defaultRowHeight="15" x14ac:dyDescent="0.25"/>
  <sheetData>
    <row r="1" spans="1:11" ht="45" x14ac:dyDescent="0.25">
      <c r="A1" s="32" t="s">
        <v>68</v>
      </c>
      <c r="B1" s="32" t="s">
        <v>69</v>
      </c>
      <c r="C1" s="33" t="s">
        <v>70</v>
      </c>
      <c r="D1" s="33" t="s">
        <v>71</v>
      </c>
      <c r="E1" s="33" t="s">
        <v>72</v>
      </c>
      <c r="G1" s="34" t="s">
        <v>73</v>
      </c>
      <c r="H1" s="34" t="s">
        <v>74</v>
      </c>
      <c r="J1" s="32" t="s">
        <v>68</v>
      </c>
      <c r="K1" s="34" t="s">
        <v>74</v>
      </c>
    </row>
    <row r="2" spans="1:11" x14ac:dyDescent="0.25">
      <c r="A2" s="32" t="s">
        <v>75</v>
      </c>
      <c r="B2" s="35">
        <v>129</v>
      </c>
      <c r="C2" s="36">
        <f>VLOOKUP(B2,$G$2:$H$9,2,TRUE)</f>
        <v>1086.6199999999999</v>
      </c>
      <c r="D2" s="36">
        <f>VLOOKUP(A2,$J$2:$K$18,2,FALSE)</f>
        <v>11.76</v>
      </c>
      <c r="E2" s="36">
        <f>B2*C2+B2*D2</f>
        <v>141691.01999999999</v>
      </c>
      <c r="G2" s="37">
        <v>0</v>
      </c>
      <c r="H2" s="38">
        <v>293.38</v>
      </c>
      <c r="J2" s="32" t="s">
        <v>76</v>
      </c>
      <c r="K2" s="38">
        <v>31.97</v>
      </c>
    </row>
    <row r="3" spans="1:11" x14ac:dyDescent="0.25">
      <c r="A3" s="32" t="s">
        <v>77</v>
      </c>
      <c r="B3" s="35">
        <v>160</v>
      </c>
      <c r="C3" s="36">
        <f t="shared" ref="C3:C58" si="0">VLOOKUP(B3,$G$2:$H$9,2,TRUE)</f>
        <v>1086.6199999999999</v>
      </c>
      <c r="D3" s="36">
        <f t="shared" ref="D3:D58" si="1">VLOOKUP(A3,$J$2:$K$18,2,FALSE)</f>
        <v>293.38</v>
      </c>
      <c r="E3" s="36">
        <f t="shared" ref="E3:E58" si="2">B3*C3+B3*D3</f>
        <v>220800</v>
      </c>
      <c r="G3" s="39">
        <v>26</v>
      </c>
      <c r="H3" s="38">
        <v>445.52</v>
      </c>
      <c r="J3" s="32" t="s">
        <v>78</v>
      </c>
      <c r="K3" s="38">
        <v>77.77</v>
      </c>
    </row>
    <row r="4" spans="1:11" x14ac:dyDescent="0.25">
      <c r="A4" s="32" t="s">
        <v>78</v>
      </c>
      <c r="B4" s="35">
        <v>34</v>
      </c>
      <c r="C4" s="36">
        <f t="shared" si="0"/>
        <v>445.52</v>
      </c>
      <c r="D4" s="36">
        <f t="shared" si="1"/>
        <v>77.77</v>
      </c>
      <c r="E4" s="36">
        <f t="shared" si="2"/>
        <v>17791.86</v>
      </c>
      <c r="G4" s="39">
        <v>51</v>
      </c>
      <c r="H4" s="38">
        <v>696.44</v>
      </c>
      <c r="J4" s="32" t="s">
        <v>79</v>
      </c>
      <c r="K4" s="38">
        <v>293.38</v>
      </c>
    </row>
    <row r="5" spans="1:11" x14ac:dyDescent="0.25">
      <c r="A5" s="32" t="s">
        <v>80</v>
      </c>
      <c r="B5" s="35">
        <v>50</v>
      </c>
      <c r="C5" s="36">
        <f t="shared" si="0"/>
        <v>445.52</v>
      </c>
      <c r="D5" s="36">
        <f t="shared" si="1"/>
        <v>31.97</v>
      </c>
      <c r="E5" s="36">
        <f t="shared" si="2"/>
        <v>23874.5</v>
      </c>
      <c r="G5" s="39">
        <v>101</v>
      </c>
      <c r="H5" s="38">
        <v>1086.6199999999999</v>
      </c>
      <c r="J5" s="32" t="s">
        <v>81</v>
      </c>
      <c r="K5" s="38">
        <v>77.77</v>
      </c>
    </row>
    <row r="6" spans="1:11" x14ac:dyDescent="0.25">
      <c r="A6" s="32" t="s">
        <v>82</v>
      </c>
      <c r="B6" s="35">
        <v>180</v>
      </c>
      <c r="C6" s="36">
        <f t="shared" si="0"/>
        <v>1086.6199999999999</v>
      </c>
      <c r="D6" s="36">
        <f t="shared" si="1"/>
        <v>31.97</v>
      </c>
      <c r="E6" s="36">
        <f t="shared" si="2"/>
        <v>201346.19999999998</v>
      </c>
      <c r="G6" s="39">
        <v>201</v>
      </c>
      <c r="H6" s="38">
        <v>1629.93</v>
      </c>
      <c r="J6" s="32" t="s">
        <v>82</v>
      </c>
      <c r="K6" s="38">
        <v>31.97</v>
      </c>
    </row>
    <row r="7" spans="1:11" x14ac:dyDescent="0.25">
      <c r="A7" s="32" t="s">
        <v>83</v>
      </c>
      <c r="B7" s="35">
        <v>56</v>
      </c>
      <c r="C7" s="36">
        <f t="shared" si="0"/>
        <v>696.44</v>
      </c>
      <c r="D7" s="36">
        <f t="shared" si="1"/>
        <v>293.38</v>
      </c>
      <c r="E7" s="36">
        <f t="shared" si="2"/>
        <v>55429.919999999998</v>
      </c>
      <c r="G7" s="39">
        <v>301</v>
      </c>
      <c r="H7" s="38">
        <v>2281.9</v>
      </c>
      <c r="J7" s="32" t="s">
        <v>84</v>
      </c>
      <c r="K7" s="38">
        <v>77.77</v>
      </c>
    </row>
    <row r="8" spans="1:11" x14ac:dyDescent="0.25">
      <c r="A8" s="32" t="s">
        <v>82</v>
      </c>
      <c r="B8" s="35">
        <v>13</v>
      </c>
      <c r="C8" s="36">
        <f t="shared" si="0"/>
        <v>293.38</v>
      </c>
      <c r="D8" s="36">
        <f t="shared" si="1"/>
        <v>31.97</v>
      </c>
      <c r="E8" s="36">
        <f t="shared" si="2"/>
        <v>4229.55</v>
      </c>
      <c r="G8" s="39">
        <v>501</v>
      </c>
      <c r="H8" s="38">
        <v>2933.87</v>
      </c>
      <c r="J8" s="32" t="s">
        <v>80</v>
      </c>
      <c r="K8" s="38">
        <v>31.97</v>
      </c>
    </row>
    <row r="9" spans="1:11" x14ac:dyDescent="0.25">
      <c r="A9" s="32" t="s">
        <v>80</v>
      </c>
      <c r="B9" s="35">
        <v>181</v>
      </c>
      <c r="C9" s="36">
        <f t="shared" si="0"/>
        <v>1086.6199999999999</v>
      </c>
      <c r="D9" s="36">
        <f t="shared" si="1"/>
        <v>31.97</v>
      </c>
      <c r="E9" s="36">
        <f t="shared" si="2"/>
        <v>202464.78999999998</v>
      </c>
      <c r="G9" s="39">
        <v>701</v>
      </c>
      <c r="H9" s="38">
        <v>3803.17</v>
      </c>
      <c r="J9" s="32" t="s">
        <v>85</v>
      </c>
      <c r="K9" s="38">
        <v>11.76</v>
      </c>
    </row>
    <row r="10" spans="1:11" x14ac:dyDescent="0.25">
      <c r="A10" s="32" t="s">
        <v>79</v>
      </c>
      <c r="B10" s="35">
        <v>101</v>
      </c>
      <c r="C10" s="36">
        <f t="shared" si="0"/>
        <v>1086.6199999999999</v>
      </c>
      <c r="D10" s="36">
        <f t="shared" si="1"/>
        <v>293.38</v>
      </c>
      <c r="E10" s="36">
        <f t="shared" si="2"/>
        <v>139380</v>
      </c>
      <c r="J10" s="32" t="s">
        <v>86</v>
      </c>
      <c r="K10" s="38">
        <v>77.77</v>
      </c>
    </row>
    <row r="11" spans="1:11" x14ac:dyDescent="0.25">
      <c r="A11" s="32" t="s">
        <v>83</v>
      </c>
      <c r="B11" s="35">
        <v>27</v>
      </c>
      <c r="C11" s="36">
        <f t="shared" si="0"/>
        <v>445.52</v>
      </c>
      <c r="D11" s="36">
        <f t="shared" si="1"/>
        <v>293.38</v>
      </c>
      <c r="E11" s="36">
        <f t="shared" si="2"/>
        <v>19950.3</v>
      </c>
      <c r="J11" s="32" t="s">
        <v>77</v>
      </c>
      <c r="K11" s="38">
        <v>293.38</v>
      </c>
    </row>
    <row r="12" spans="1:11" x14ac:dyDescent="0.25">
      <c r="A12" s="32" t="s">
        <v>87</v>
      </c>
      <c r="B12" s="35">
        <v>12</v>
      </c>
      <c r="C12" s="36">
        <f t="shared" si="0"/>
        <v>293.38</v>
      </c>
      <c r="D12" s="36">
        <f t="shared" si="1"/>
        <v>11.76</v>
      </c>
      <c r="E12" s="36">
        <f t="shared" si="2"/>
        <v>3661.68</v>
      </c>
      <c r="J12" s="32" t="s">
        <v>83</v>
      </c>
      <c r="K12" s="38">
        <v>293.38</v>
      </c>
    </row>
    <row r="13" spans="1:11" x14ac:dyDescent="0.25">
      <c r="A13" s="32" t="s">
        <v>88</v>
      </c>
      <c r="B13" s="35">
        <v>181</v>
      </c>
      <c r="C13" s="36">
        <f t="shared" si="0"/>
        <v>1086.6199999999999</v>
      </c>
      <c r="D13" s="36">
        <f t="shared" si="1"/>
        <v>31.97</v>
      </c>
      <c r="E13" s="36">
        <f t="shared" si="2"/>
        <v>202464.78999999998</v>
      </c>
      <c r="J13" s="32" t="s">
        <v>88</v>
      </c>
      <c r="K13" s="38">
        <v>31.97</v>
      </c>
    </row>
    <row r="14" spans="1:11" x14ac:dyDescent="0.25">
      <c r="A14" s="32" t="s">
        <v>84</v>
      </c>
      <c r="B14" s="35">
        <v>49</v>
      </c>
      <c r="C14" s="36">
        <f t="shared" si="0"/>
        <v>445.52</v>
      </c>
      <c r="D14" s="36">
        <f t="shared" si="1"/>
        <v>77.77</v>
      </c>
      <c r="E14" s="36">
        <f t="shared" si="2"/>
        <v>25641.21</v>
      </c>
      <c r="J14" s="32" t="s">
        <v>87</v>
      </c>
      <c r="K14" s="38">
        <v>11.76</v>
      </c>
    </row>
    <row r="15" spans="1:11" x14ac:dyDescent="0.25">
      <c r="A15" s="32" t="s">
        <v>89</v>
      </c>
      <c r="B15" s="35">
        <v>102</v>
      </c>
      <c r="C15" s="36">
        <f t="shared" si="0"/>
        <v>1086.6199999999999</v>
      </c>
      <c r="D15" s="36">
        <f t="shared" si="1"/>
        <v>31.97</v>
      </c>
      <c r="E15" s="36">
        <f t="shared" si="2"/>
        <v>114096.18</v>
      </c>
      <c r="J15" s="32" t="s">
        <v>89</v>
      </c>
      <c r="K15" s="38">
        <v>31.97</v>
      </c>
    </row>
    <row r="16" spans="1:11" x14ac:dyDescent="0.25">
      <c r="A16" s="32" t="s">
        <v>88</v>
      </c>
      <c r="B16" s="35">
        <v>109</v>
      </c>
      <c r="C16" s="36">
        <f t="shared" si="0"/>
        <v>1086.6199999999999</v>
      </c>
      <c r="D16" s="36">
        <f t="shared" si="1"/>
        <v>31.97</v>
      </c>
      <c r="E16" s="36">
        <f t="shared" si="2"/>
        <v>121926.30999999998</v>
      </c>
      <c r="J16" s="32" t="s">
        <v>90</v>
      </c>
      <c r="K16" s="38">
        <v>77.77</v>
      </c>
    </row>
    <row r="17" spans="1:11" x14ac:dyDescent="0.25">
      <c r="A17" s="32" t="s">
        <v>83</v>
      </c>
      <c r="B17" s="35">
        <v>137</v>
      </c>
      <c r="C17" s="36">
        <f t="shared" si="0"/>
        <v>1086.6199999999999</v>
      </c>
      <c r="D17" s="36">
        <f t="shared" si="1"/>
        <v>293.38</v>
      </c>
      <c r="E17" s="36">
        <f t="shared" si="2"/>
        <v>189059.99999999997</v>
      </c>
      <c r="J17" s="32" t="s">
        <v>91</v>
      </c>
      <c r="K17" s="38">
        <v>11.76</v>
      </c>
    </row>
    <row r="18" spans="1:11" x14ac:dyDescent="0.25">
      <c r="A18" s="32" t="s">
        <v>87</v>
      </c>
      <c r="B18" s="35">
        <v>191</v>
      </c>
      <c r="C18" s="36">
        <f t="shared" si="0"/>
        <v>1086.6199999999999</v>
      </c>
      <c r="D18" s="36">
        <f t="shared" si="1"/>
        <v>11.76</v>
      </c>
      <c r="E18" s="36">
        <f t="shared" si="2"/>
        <v>209790.58</v>
      </c>
      <c r="J18" s="32" t="s">
        <v>75</v>
      </c>
      <c r="K18" s="38">
        <v>11.76</v>
      </c>
    </row>
    <row r="19" spans="1:11" x14ac:dyDescent="0.25">
      <c r="A19" s="32" t="s">
        <v>91</v>
      </c>
      <c r="B19" s="35">
        <v>106</v>
      </c>
      <c r="C19" s="36">
        <f t="shared" si="0"/>
        <v>1086.6199999999999</v>
      </c>
      <c r="D19" s="36">
        <f t="shared" si="1"/>
        <v>11.76</v>
      </c>
      <c r="E19" s="36">
        <f t="shared" si="2"/>
        <v>116428.27999999998</v>
      </c>
    </row>
    <row r="20" spans="1:11" x14ac:dyDescent="0.25">
      <c r="A20" s="32" t="s">
        <v>81</v>
      </c>
      <c r="B20" s="35">
        <v>40</v>
      </c>
      <c r="C20" s="36">
        <f t="shared" si="0"/>
        <v>445.52</v>
      </c>
      <c r="D20" s="36">
        <f t="shared" si="1"/>
        <v>77.77</v>
      </c>
      <c r="E20" s="36">
        <f t="shared" si="2"/>
        <v>20931.599999999999</v>
      </c>
    </row>
    <row r="21" spans="1:11" x14ac:dyDescent="0.25">
      <c r="A21" s="32" t="s">
        <v>78</v>
      </c>
      <c r="B21" s="35">
        <v>61</v>
      </c>
      <c r="C21" s="36">
        <f t="shared" si="0"/>
        <v>696.44</v>
      </c>
      <c r="D21" s="36">
        <f t="shared" si="1"/>
        <v>77.77</v>
      </c>
      <c r="E21" s="36">
        <f t="shared" si="2"/>
        <v>47226.810000000005</v>
      </c>
    </row>
    <row r="22" spans="1:11" x14ac:dyDescent="0.25">
      <c r="A22" s="32" t="s">
        <v>90</v>
      </c>
      <c r="B22" s="35">
        <v>55</v>
      </c>
      <c r="C22" s="36">
        <f t="shared" si="0"/>
        <v>696.44</v>
      </c>
      <c r="D22" s="36">
        <f t="shared" si="1"/>
        <v>77.77</v>
      </c>
      <c r="E22" s="36">
        <f t="shared" si="2"/>
        <v>42581.55</v>
      </c>
    </row>
    <row r="23" spans="1:11" x14ac:dyDescent="0.25">
      <c r="A23" s="32" t="s">
        <v>75</v>
      </c>
      <c r="B23" s="35">
        <v>34</v>
      </c>
      <c r="C23" s="36">
        <f t="shared" si="0"/>
        <v>445.52</v>
      </c>
      <c r="D23" s="36">
        <f t="shared" si="1"/>
        <v>11.76</v>
      </c>
      <c r="E23" s="36">
        <f t="shared" si="2"/>
        <v>15547.52</v>
      </c>
    </row>
    <row r="24" spans="1:11" x14ac:dyDescent="0.25">
      <c r="A24" s="32" t="s">
        <v>89</v>
      </c>
      <c r="B24" s="35">
        <v>120</v>
      </c>
      <c r="C24" s="36">
        <f t="shared" si="0"/>
        <v>1086.6199999999999</v>
      </c>
      <c r="D24" s="36">
        <f t="shared" si="1"/>
        <v>31.97</v>
      </c>
      <c r="E24" s="36">
        <f t="shared" si="2"/>
        <v>134230.79999999999</v>
      </c>
    </row>
    <row r="25" spans="1:11" x14ac:dyDescent="0.25">
      <c r="A25" s="32" t="s">
        <v>79</v>
      </c>
      <c r="B25" s="35">
        <v>123</v>
      </c>
      <c r="C25" s="36">
        <f t="shared" si="0"/>
        <v>1086.6199999999999</v>
      </c>
      <c r="D25" s="36">
        <f t="shared" si="1"/>
        <v>293.38</v>
      </c>
      <c r="E25" s="36">
        <f t="shared" si="2"/>
        <v>169739.99999999997</v>
      </c>
    </row>
    <row r="26" spans="1:11" x14ac:dyDescent="0.25">
      <c r="A26" s="32" t="s">
        <v>85</v>
      </c>
      <c r="B26" s="35">
        <v>116</v>
      </c>
      <c r="C26" s="36">
        <f t="shared" si="0"/>
        <v>1086.6199999999999</v>
      </c>
      <c r="D26" s="36">
        <f t="shared" si="1"/>
        <v>11.76</v>
      </c>
      <c r="E26" s="36">
        <f t="shared" si="2"/>
        <v>127412.07999999999</v>
      </c>
    </row>
    <row r="27" spans="1:11" x14ac:dyDescent="0.25">
      <c r="A27" s="32" t="s">
        <v>85</v>
      </c>
      <c r="B27" s="35">
        <v>116</v>
      </c>
      <c r="C27" s="36">
        <f t="shared" si="0"/>
        <v>1086.6199999999999</v>
      </c>
      <c r="D27" s="36">
        <f t="shared" si="1"/>
        <v>11.76</v>
      </c>
      <c r="E27" s="36">
        <f t="shared" si="2"/>
        <v>127412.07999999999</v>
      </c>
    </row>
    <row r="28" spans="1:11" x14ac:dyDescent="0.25">
      <c r="A28" s="32" t="s">
        <v>91</v>
      </c>
      <c r="B28" s="35">
        <v>26</v>
      </c>
      <c r="C28" s="36">
        <f t="shared" si="0"/>
        <v>445.52</v>
      </c>
      <c r="D28" s="36">
        <f t="shared" si="1"/>
        <v>11.76</v>
      </c>
      <c r="E28" s="36">
        <f t="shared" si="2"/>
        <v>11889.28</v>
      </c>
    </row>
    <row r="29" spans="1:11" x14ac:dyDescent="0.25">
      <c r="A29" s="32" t="s">
        <v>84</v>
      </c>
      <c r="B29" s="35">
        <v>121</v>
      </c>
      <c r="C29" s="36">
        <f t="shared" si="0"/>
        <v>1086.6199999999999</v>
      </c>
      <c r="D29" s="36">
        <f t="shared" si="1"/>
        <v>77.77</v>
      </c>
      <c r="E29" s="36">
        <f t="shared" si="2"/>
        <v>140891.19</v>
      </c>
    </row>
    <row r="30" spans="1:11" x14ac:dyDescent="0.25">
      <c r="A30" s="32" t="s">
        <v>81</v>
      </c>
      <c r="B30" s="35">
        <v>182</v>
      </c>
      <c r="C30" s="36">
        <f t="shared" si="0"/>
        <v>1086.6199999999999</v>
      </c>
      <c r="D30" s="36">
        <f t="shared" si="1"/>
        <v>77.77</v>
      </c>
      <c r="E30" s="36">
        <f t="shared" si="2"/>
        <v>211918.97999999998</v>
      </c>
    </row>
    <row r="31" spans="1:11" x14ac:dyDescent="0.25">
      <c r="A31" s="32" t="s">
        <v>89</v>
      </c>
      <c r="B31" s="35">
        <v>126</v>
      </c>
      <c r="C31" s="36">
        <f t="shared" si="0"/>
        <v>1086.6199999999999</v>
      </c>
      <c r="D31" s="36">
        <f t="shared" si="1"/>
        <v>31.97</v>
      </c>
      <c r="E31" s="36">
        <f t="shared" si="2"/>
        <v>140942.34</v>
      </c>
    </row>
    <row r="32" spans="1:11" x14ac:dyDescent="0.25">
      <c r="A32" s="32" t="s">
        <v>77</v>
      </c>
      <c r="B32" s="35">
        <v>49</v>
      </c>
      <c r="C32" s="36">
        <f t="shared" si="0"/>
        <v>445.52</v>
      </c>
      <c r="D32" s="36">
        <f t="shared" si="1"/>
        <v>293.38</v>
      </c>
      <c r="E32" s="36">
        <f t="shared" si="2"/>
        <v>36206.1</v>
      </c>
    </row>
    <row r="33" spans="1:5" x14ac:dyDescent="0.25">
      <c r="A33" s="32" t="s">
        <v>82</v>
      </c>
      <c r="B33" s="35">
        <v>129</v>
      </c>
      <c r="C33" s="36">
        <f t="shared" si="0"/>
        <v>1086.6199999999999</v>
      </c>
      <c r="D33" s="36">
        <f t="shared" si="1"/>
        <v>31.97</v>
      </c>
      <c r="E33" s="36">
        <f t="shared" si="2"/>
        <v>144298.10999999999</v>
      </c>
    </row>
    <row r="34" spans="1:5" x14ac:dyDescent="0.25">
      <c r="A34" s="32" t="s">
        <v>88</v>
      </c>
      <c r="B34" s="35">
        <v>108</v>
      </c>
      <c r="C34" s="36">
        <f t="shared" si="0"/>
        <v>1086.6199999999999</v>
      </c>
      <c r="D34" s="36">
        <f t="shared" si="1"/>
        <v>31.97</v>
      </c>
      <c r="E34" s="36">
        <f t="shared" si="2"/>
        <v>120807.71999999999</v>
      </c>
    </row>
    <row r="35" spans="1:5" x14ac:dyDescent="0.25">
      <c r="A35" s="32" t="s">
        <v>79</v>
      </c>
      <c r="B35" s="35">
        <v>110</v>
      </c>
      <c r="C35" s="36">
        <f t="shared" si="0"/>
        <v>1086.6199999999999</v>
      </c>
      <c r="D35" s="36">
        <f t="shared" si="1"/>
        <v>293.38</v>
      </c>
      <c r="E35" s="36">
        <f t="shared" si="2"/>
        <v>151799.99999999997</v>
      </c>
    </row>
    <row r="36" spans="1:5" x14ac:dyDescent="0.25">
      <c r="A36" s="32" t="s">
        <v>86</v>
      </c>
      <c r="B36" s="35">
        <v>92</v>
      </c>
      <c r="C36" s="36">
        <f t="shared" si="0"/>
        <v>696.44</v>
      </c>
      <c r="D36" s="36">
        <f t="shared" si="1"/>
        <v>77.77</v>
      </c>
      <c r="E36" s="36">
        <f t="shared" si="2"/>
        <v>71227.320000000007</v>
      </c>
    </row>
    <row r="37" spans="1:5" x14ac:dyDescent="0.25">
      <c r="A37" s="32" t="s">
        <v>76</v>
      </c>
      <c r="B37" s="35">
        <v>166</v>
      </c>
      <c r="C37" s="36">
        <f t="shared" si="0"/>
        <v>1086.6199999999999</v>
      </c>
      <c r="D37" s="36">
        <f t="shared" si="1"/>
        <v>31.97</v>
      </c>
      <c r="E37" s="36">
        <f t="shared" si="2"/>
        <v>185685.93999999997</v>
      </c>
    </row>
    <row r="38" spans="1:5" x14ac:dyDescent="0.25">
      <c r="A38" s="32" t="s">
        <v>90</v>
      </c>
      <c r="B38" s="35">
        <v>189</v>
      </c>
      <c r="C38" s="36">
        <f t="shared" si="0"/>
        <v>1086.6199999999999</v>
      </c>
      <c r="D38" s="36">
        <f t="shared" si="1"/>
        <v>77.77</v>
      </c>
      <c r="E38" s="36">
        <f t="shared" si="2"/>
        <v>220069.71</v>
      </c>
    </row>
    <row r="39" spans="1:5" x14ac:dyDescent="0.25">
      <c r="A39" s="32" t="s">
        <v>87</v>
      </c>
      <c r="B39" s="35">
        <v>63</v>
      </c>
      <c r="C39" s="36">
        <f t="shared" si="0"/>
        <v>696.44</v>
      </c>
      <c r="D39" s="36">
        <f t="shared" si="1"/>
        <v>11.76</v>
      </c>
      <c r="E39" s="36">
        <f t="shared" si="2"/>
        <v>44616.6</v>
      </c>
    </row>
    <row r="40" spans="1:5" x14ac:dyDescent="0.25">
      <c r="A40" s="32" t="s">
        <v>85</v>
      </c>
      <c r="B40" s="35">
        <v>11</v>
      </c>
      <c r="C40" s="36">
        <f t="shared" si="0"/>
        <v>293.38</v>
      </c>
      <c r="D40" s="36">
        <f t="shared" si="1"/>
        <v>11.76</v>
      </c>
      <c r="E40" s="36">
        <f t="shared" si="2"/>
        <v>3356.54</v>
      </c>
    </row>
    <row r="41" spans="1:5" x14ac:dyDescent="0.25">
      <c r="A41" s="32" t="s">
        <v>85</v>
      </c>
      <c r="B41" s="35">
        <v>3</v>
      </c>
      <c r="C41" s="36">
        <f t="shared" si="0"/>
        <v>293.38</v>
      </c>
      <c r="D41" s="36">
        <f t="shared" si="1"/>
        <v>11.76</v>
      </c>
      <c r="E41" s="36">
        <f t="shared" si="2"/>
        <v>915.42</v>
      </c>
    </row>
    <row r="42" spans="1:5" x14ac:dyDescent="0.25">
      <c r="A42" s="32" t="s">
        <v>85</v>
      </c>
      <c r="B42" s="35">
        <v>6</v>
      </c>
      <c r="C42" s="36">
        <f t="shared" si="0"/>
        <v>293.38</v>
      </c>
      <c r="D42" s="36">
        <f t="shared" si="1"/>
        <v>11.76</v>
      </c>
      <c r="E42" s="36">
        <f t="shared" si="2"/>
        <v>1830.84</v>
      </c>
    </row>
    <row r="43" spans="1:5" x14ac:dyDescent="0.25">
      <c r="A43" s="32" t="s">
        <v>76</v>
      </c>
      <c r="B43" s="35">
        <v>120</v>
      </c>
      <c r="C43" s="36">
        <f t="shared" si="0"/>
        <v>1086.6199999999999</v>
      </c>
      <c r="D43" s="36">
        <f t="shared" si="1"/>
        <v>31.97</v>
      </c>
      <c r="E43" s="36">
        <f t="shared" si="2"/>
        <v>134230.79999999999</v>
      </c>
    </row>
    <row r="44" spans="1:5" x14ac:dyDescent="0.25">
      <c r="A44" s="32" t="s">
        <v>80</v>
      </c>
      <c r="B44" s="35">
        <v>186</v>
      </c>
      <c r="C44" s="36">
        <f t="shared" si="0"/>
        <v>1086.6199999999999</v>
      </c>
      <c r="D44" s="36">
        <f t="shared" si="1"/>
        <v>31.97</v>
      </c>
      <c r="E44" s="36">
        <f t="shared" si="2"/>
        <v>208057.74</v>
      </c>
    </row>
    <row r="45" spans="1:5" x14ac:dyDescent="0.25">
      <c r="A45" s="32" t="s">
        <v>91</v>
      </c>
      <c r="B45" s="35">
        <v>62</v>
      </c>
      <c r="C45" s="36">
        <f t="shared" si="0"/>
        <v>696.44</v>
      </c>
      <c r="D45" s="36">
        <f t="shared" si="1"/>
        <v>11.76</v>
      </c>
      <c r="E45" s="36">
        <f t="shared" si="2"/>
        <v>43908.400000000009</v>
      </c>
    </row>
    <row r="46" spans="1:5" x14ac:dyDescent="0.25">
      <c r="A46" s="32" t="s">
        <v>77</v>
      </c>
      <c r="B46" s="35">
        <v>164</v>
      </c>
      <c r="C46" s="36">
        <f t="shared" si="0"/>
        <v>1086.6199999999999</v>
      </c>
      <c r="D46" s="36">
        <f t="shared" si="1"/>
        <v>293.38</v>
      </c>
      <c r="E46" s="36">
        <f t="shared" si="2"/>
        <v>226320</v>
      </c>
    </row>
    <row r="47" spans="1:5" x14ac:dyDescent="0.25">
      <c r="A47" s="32" t="s">
        <v>86</v>
      </c>
      <c r="B47" s="35">
        <v>185</v>
      </c>
      <c r="C47" s="36">
        <f t="shared" si="0"/>
        <v>1086.6199999999999</v>
      </c>
      <c r="D47" s="36">
        <f t="shared" si="1"/>
        <v>77.77</v>
      </c>
      <c r="E47" s="36">
        <f t="shared" si="2"/>
        <v>215412.15</v>
      </c>
    </row>
    <row r="48" spans="1:5" x14ac:dyDescent="0.25">
      <c r="A48" s="32" t="s">
        <v>85</v>
      </c>
      <c r="B48" s="35">
        <v>11</v>
      </c>
      <c r="C48" s="36">
        <f t="shared" si="0"/>
        <v>293.38</v>
      </c>
      <c r="D48" s="36">
        <f t="shared" si="1"/>
        <v>11.76</v>
      </c>
      <c r="E48" s="36">
        <f t="shared" si="2"/>
        <v>3356.54</v>
      </c>
    </row>
    <row r="49" spans="1:5" x14ac:dyDescent="0.25">
      <c r="A49" s="32" t="s">
        <v>81</v>
      </c>
      <c r="B49" s="35">
        <v>118</v>
      </c>
      <c r="C49" s="36">
        <f t="shared" si="0"/>
        <v>1086.6199999999999</v>
      </c>
      <c r="D49" s="36">
        <f t="shared" si="1"/>
        <v>77.77</v>
      </c>
      <c r="E49" s="36">
        <f t="shared" si="2"/>
        <v>137398.01999999999</v>
      </c>
    </row>
    <row r="50" spans="1:5" x14ac:dyDescent="0.25">
      <c r="A50" s="32" t="s">
        <v>75</v>
      </c>
      <c r="B50" s="35">
        <v>12</v>
      </c>
      <c r="C50" s="36">
        <f t="shared" si="0"/>
        <v>293.38</v>
      </c>
      <c r="D50" s="36">
        <f t="shared" si="1"/>
        <v>11.76</v>
      </c>
      <c r="E50" s="36">
        <f t="shared" si="2"/>
        <v>3661.68</v>
      </c>
    </row>
    <row r="51" spans="1:5" x14ac:dyDescent="0.25">
      <c r="A51" s="32" t="s">
        <v>82</v>
      </c>
      <c r="B51" s="35">
        <v>72</v>
      </c>
      <c r="C51" s="36">
        <f t="shared" si="0"/>
        <v>696.44</v>
      </c>
      <c r="D51" s="36">
        <f t="shared" si="1"/>
        <v>31.97</v>
      </c>
      <c r="E51" s="36">
        <f t="shared" si="2"/>
        <v>52445.520000000004</v>
      </c>
    </row>
    <row r="52" spans="1:5" x14ac:dyDescent="0.25">
      <c r="A52" s="32" t="s">
        <v>78</v>
      </c>
      <c r="B52" s="35">
        <v>132</v>
      </c>
      <c r="C52" s="36">
        <f t="shared" si="0"/>
        <v>1086.6199999999999</v>
      </c>
      <c r="D52" s="36">
        <f t="shared" si="1"/>
        <v>77.77</v>
      </c>
      <c r="E52" s="36">
        <f t="shared" si="2"/>
        <v>153699.47999999998</v>
      </c>
    </row>
    <row r="53" spans="1:5" x14ac:dyDescent="0.25">
      <c r="A53" s="32" t="s">
        <v>84</v>
      </c>
      <c r="B53" s="35">
        <v>19</v>
      </c>
      <c r="C53" s="36">
        <f t="shared" si="0"/>
        <v>293.38</v>
      </c>
      <c r="D53" s="36">
        <f t="shared" si="1"/>
        <v>77.77</v>
      </c>
      <c r="E53" s="36">
        <f t="shared" si="2"/>
        <v>7051.85</v>
      </c>
    </row>
    <row r="54" spans="1:5" x14ac:dyDescent="0.25">
      <c r="A54" s="32" t="s">
        <v>86</v>
      </c>
      <c r="B54" s="35">
        <v>109</v>
      </c>
      <c r="C54" s="36">
        <f t="shared" si="0"/>
        <v>1086.6199999999999</v>
      </c>
      <c r="D54" s="36">
        <f t="shared" si="1"/>
        <v>77.77</v>
      </c>
      <c r="E54" s="36">
        <f t="shared" si="2"/>
        <v>126918.50999999998</v>
      </c>
    </row>
    <row r="55" spans="1:5" x14ac:dyDescent="0.25">
      <c r="A55" s="32" t="s">
        <v>82</v>
      </c>
      <c r="B55" s="35">
        <v>138</v>
      </c>
      <c r="C55" s="36">
        <f t="shared" si="0"/>
        <v>1086.6199999999999</v>
      </c>
      <c r="D55" s="36">
        <f t="shared" si="1"/>
        <v>31.97</v>
      </c>
      <c r="E55" s="36">
        <f t="shared" si="2"/>
        <v>154365.41999999998</v>
      </c>
    </row>
    <row r="56" spans="1:5" x14ac:dyDescent="0.25">
      <c r="A56" s="32" t="s">
        <v>76</v>
      </c>
      <c r="B56" s="35">
        <v>128</v>
      </c>
      <c r="C56" s="36">
        <f t="shared" si="0"/>
        <v>1086.6199999999999</v>
      </c>
      <c r="D56" s="36">
        <f t="shared" si="1"/>
        <v>31.97</v>
      </c>
      <c r="E56" s="36">
        <f t="shared" si="2"/>
        <v>143179.51999999999</v>
      </c>
    </row>
    <row r="57" spans="1:5" x14ac:dyDescent="0.25">
      <c r="A57" s="32" t="s">
        <v>82</v>
      </c>
      <c r="B57" s="35">
        <v>4</v>
      </c>
      <c r="C57" s="36">
        <f t="shared" si="0"/>
        <v>293.38</v>
      </c>
      <c r="D57" s="36">
        <f t="shared" si="1"/>
        <v>31.97</v>
      </c>
      <c r="E57" s="36">
        <f t="shared" si="2"/>
        <v>1301.4000000000001</v>
      </c>
    </row>
    <row r="58" spans="1:5" x14ac:dyDescent="0.25">
      <c r="A58" s="32" t="s">
        <v>90</v>
      </c>
      <c r="B58" s="35">
        <v>189</v>
      </c>
      <c r="C58" s="36">
        <f t="shared" si="0"/>
        <v>1086.6199999999999</v>
      </c>
      <c r="D58" s="36">
        <f t="shared" si="1"/>
        <v>77.77</v>
      </c>
      <c r="E58" s="36">
        <f t="shared" si="2"/>
        <v>220069.71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8" sqref="D8"/>
    </sheetView>
  </sheetViews>
  <sheetFormatPr defaultRowHeight="15" x14ac:dyDescent="0.25"/>
  <cols>
    <col min="1" max="1" width="14.85546875" customWidth="1"/>
    <col min="2" max="2" width="17.7109375" customWidth="1"/>
    <col min="3" max="5" width="15.28515625" bestFit="1" customWidth="1"/>
  </cols>
  <sheetData>
    <row r="1" spans="1:5" ht="26.25" x14ac:dyDescent="0.4">
      <c r="A1" s="31" t="s">
        <v>32</v>
      </c>
      <c r="B1" s="31"/>
      <c r="C1" s="31"/>
      <c r="D1" s="31"/>
      <c r="E1" s="31"/>
    </row>
    <row r="5" spans="1:5" ht="15.75" x14ac:dyDescent="0.25">
      <c r="A5" s="19" t="s">
        <v>6</v>
      </c>
    </row>
    <row r="6" spans="1:5" ht="15.75" customHeight="1" x14ac:dyDescent="0.25"/>
    <row r="7" spans="1:5" ht="15.75" x14ac:dyDescent="0.25">
      <c r="A7" s="6" t="s">
        <v>0</v>
      </c>
      <c r="B7" s="6" t="s">
        <v>7</v>
      </c>
      <c r="D7" s="6" t="s">
        <v>9</v>
      </c>
    </row>
    <row r="8" spans="1:5" ht="15.75" x14ac:dyDescent="0.25">
      <c r="A8" s="8" t="s">
        <v>8</v>
      </c>
      <c r="B8" s="20">
        <v>4</v>
      </c>
      <c r="C8" s="6"/>
      <c r="D8" s="21"/>
      <c r="E8" s="6"/>
    </row>
    <row r="11" spans="1:5" s="6" customFormat="1" ht="15.75" x14ac:dyDescent="0.25">
      <c r="A11" s="19" t="s">
        <v>10</v>
      </c>
    </row>
    <row r="12" spans="1:5" s="6" customFormat="1" ht="15.75" x14ac:dyDescent="0.25">
      <c r="B12" s="22"/>
      <c r="C12" s="24" t="s">
        <v>11</v>
      </c>
      <c r="D12" s="24" t="s">
        <v>8</v>
      </c>
      <c r="E12" s="24" t="s">
        <v>12</v>
      </c>
    </row>
    <row r="13" spans="1:5" s="6" customFormat="1" ht="15.75" x14ac:dyDescent="0.25">
      <c r="A13" s="6" t="s">
        <v>49</v>
      </c>
      <c r="B13" s="24">
        <v>2</v>
      </c>
      <c r="C13" s="23">
        <v>3.5</v>
      </c>
      <c r="D13" s="23">
        <v>4</v>
      </c>
      <c r="E13" s="23">
        <v>4.5</v>
      </c>
    </row>
    <row r="14" spans="1:5" s="6" customFormat="1" ht="15.75" x14ac:dyDescent="0.25">
      <c r="A14" s="6" t="s">
        <v>50</v>
      </c>
      <c r="B14" s="24">
        <v>3</v>
      </c>
      <c r="C14" s="23">
        <v>3</v>
      </c>
      <c r="D14" s="23">
        <v>3.4</v>
      </c>
      <c r="E14" s="23">
        <v>6</v>
      </c>
    </row>
    <row r="15" spans="1:5" s="6" customFormat="1" ht="15.75" x14ac:dyDescent="0.25">
      <c r="A15" s="6" t="s">
        <v>51</v>
      </c>
      <c r="B15" s="24">
        <v>4</v>
      </c>
      <c r="C15" s="23">
        <v>4.0999999999999996</v>
      </c>
      <c r="D15" s="23">
        <v>5.3</v>
      </c>
      <c r="E15" s="23">
        <v>6.2</v>
      </c>
    </row>
  </sheetData>
  <mergeCells count="1">
    <mergeCell ref="A1:E1"/>
  </mergeCells>
  <dataValidations count="2">
    <dataValidation type="list" allowBlank="1" showInputMessage="1" showErrorMessage="1" sqref="A8">
      <formula1>$C$12:$E$12</formula1>
    </dataValidation>
    <dataValidation type="list" allowBlank="1" showInputMessage="1" showErrorMessage="1" sqref="B8">
      <formula1>$B$13:$B$15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9" sqref="C9"/>
    </sheetView>
  </sheetViews>
  <sheetFormatPr defaultRowHeight="15" x14ac:dyDescent="0.25"/>
  <cols>
    <col min="1" max="1" width="21.7109375" customWidth="1"/>
    <col min="2" max="2" width="18.140625" customWidth="1"/>
    <col min="3" max="4" width="15.28515625" customWidth="1"/>
  </cols>
  <sheetData>
    <row r="1" spans="1:4" ht="26.25" x14ac:dyDescent="0.4">
      <c r="A1" s="31" t="s">
        <v>33</v>
      </c>
      <c r="B1" s="31"/>
      <c r="C1" s="31"/>
      <c r="D1" s="31"/>
    </row>
    <row r="3" spans="1:4" x14ac:dyDescent="0.25">
      <c r="A3" s="2" t="s">
        <v>14</v>
      </c>
      <c r="B3" s="2" t="s">
        <v>15</v>
      </c>
    </row>
    <row r="4" spans="1:4" x14ac:dyDescent="0.25">
      <c r="A4" s="3">
        <v>0</v>
      </c>
      <c r="B4" s="4">
        <v>0</v>
      </c>
    </row>
    <row r="5" spans="1:4" x14ac:dyDescent="0.25">
      <c r="A5" s="3">
        <v>200</v>
      </c>
      <c r="B5" s="4">
        <v>0.05</v>
      </c>
    </row>
    <row r="6" spans="1:4" x14ac:dyDescent="0.25">
      <c r="A6" s="3">
        <v>2000</v>
      </c>
      <c r="B6" s="4">
        <v>0.1</v>
      </c>
    </row>
    <row r="8" spans="1:4" x14ac:dyDescent="0.25">
      <c r="B8" s="2" t="s">
        <v>14</v>
      </c>
      <c r="C8" s="2" t="s">
        <v>27</v>
      </c>
      <c r="D8" s="2" t="s">
        <v>28</v>
      </c>
    </row>
    <row r="9" spans="1:4" x14ac:dyDescent="0.25">
      <c r="A9" s="2" t="s">
        <v>16</v>
      </c>
      <c r="B9" s="3">
        <v>900</v>
      </c>
      <c r="C9" s="5"/>
      <c r="D9" s="3"/>
    </row>
    <row r="10" spans="1:4" x14ac:dyDescent="0.25">
      <c r="A10" s="2" t="s">
        <v>17</v>
      </c>
      <c r="B10" s="3">
        <v>1200</v>
      </c>
      <c r="C10" s="5"/>
      <c r="D10" s="3"/>
    </row>
    <row r="11" spans="1:4" x14ac:dyDescent="0.25">
      <c r="A11" s="2" t="s">
        <v>18</v>
      </c>
      <c r="B11" s="3">
        <v>30</v>
      </c>
      <c r="C11" s="5"/>
      <c r="D11" s="3"/>
    </row>
    <row r="12" spans="1:4" x14ac:dyDescent="0.25">
      <c r="A12" s="2" t="s">
        <v>19</v>
      </c>
      <c r="B12" s="3">
        <v>10</v>
      </c>
      <c r="C12" s="5"/>
      <c r="D12" s="3"/>
    </row>
    <row r="13" spans="1:4" x14ac:dyDescent="0.25">
      <c r="A13" s="2" t="s">
        <v>20</v>
      </c>
      <c r="B13" s="3">
        <v>190</v>
      </c>
      <c r="C13" s="5"/>
      <c r="D13" s="3"/>
    </row>
    <row r="14" spans="1:4" x14ac:dyDescent="0.25">
      <c r="A14" s="2" t="s">
        <v>21</v>
      </c>
      <c r="B14" s="3">
        <v>200</v>
      </c>
      <c r="C14" s="5"/>
      <c r="D14" s="3"/>
    </row>
    <row r="15" spans="1:4" x14ac:dyDescent="0.25">
      <c r="A15" s="2" t="s">
        <v>22</v>
      </c>
      <c r="B15" s="3">
        <v>2400</v>
      </c>
      <c r="C15" s="5"/>
      <c r="D15" s="3"/>
    </row>
    <row r="16" spans="1:4" x14ac:dyDescent="0.25">
      <c r="A16" s="2" t="s">
        <v>23</v>
      </c>
      <c r="B16" s="3">
        <v>560</v>
      </c>
      <c r="C16" s="5"/>
      <c r="D16" s="3"/>
    </row>
    <row r="17" spans="1:4" x14ac:dyDescent="0.25">
      <c r="A17" s="2" t="s">
        <v>24</v>
      </c>
      <c r="B17" s="3">
        <v>300</v>
      </c>
      <c r="C17" s="5"/>
      <c r="D17" s="3"/>
    </row>
    <row r="18" spans="1:4" x14ac:dyDescent="0.25">
      <c r="A18" s="2" t="s">
        <v>25</v>
      </c>
      <c r="B18" s="3">
        <v>199</v>
      </c>
      <c r="C18" s="5"/>
      <c r="D18" s="3"/>
    </row>
    <row r="19" spans="1:4" x14ac:dyDescent="0.25">
      <c r="A19" s="2" t="s">
        <v>26</v>
      </c>
      <c r="B19" s="3">
        <v>12</v>
      </c>
      <c r="C19" s="5"/>
      <c r="D19" s="3"/>
    </row>
    <row r="20" spans="1:4" x14ac:dyDescent="0.25">
      <c r="A20" s="2" t="s">
        <v>29</v>
      </c>
      <c r="B20" s="3">
        <v>2500</v>
      </c>
      <c r="C20" s="5"/>
      <c r="D20" s="3"/>
    </row>
    <row r="21" spans="1:4" x14ac:dyDescent="0.25">
      <c r="A21" s="2" t="s">
        <v>30</v>
      </c>
      <c r="B21" s="3">
        <v>2000</v>
      </c>
      <c r="C21" s="5"/>
      <c r="D21" s="3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4" workbookViewId="0">
      <selection activeCell="C11" sqref="C11"/>
    </sheetView>
  </sheetViews>
  <sheetFormatPr defaultRowHeight="15" x14ac:dyDescent="0.25"/>
  <cols>
    <col min="1" max="1" width="22.42578125" customWidth="1"/>
    <col min="2" max="2" width="18.85546875" customWidth="1"/>
    <col min="3" max="3" width="17.140625" customWidth="1"/>
    <col min="5" max="5" width="16.5703125" customWidth="1"/>
  </cols>
  <sheetData>
    <row r="1" spans="1:6" ht="26.25" x14ac:dyDescent="0.4">
      <c r="A1" s="31" t="s">
        <v>52</v>
      </c>
      <c r="B1" s="31"/>
      <c r="C1" s="31"/>
      <c r="D1" s="31"/>
      <c r="E1" s="31"/>
      <c r="F1" s="31"/>
    </row>
    <row r="4" spans="1:6" x14ac:dyDescent="0.25">
      <c r="A4" s="17" t="s">
        <v>34</v>
      </c>
      <c r="B4" s="17" t="s">
        <v>35</v>
      </c>
      <c r="C4" s="17" t="s">
        <v>36</v>
      </c>
    </row>
    <row r="5" spans="1:6" x14ac:dyDescent="0.25">
      <c r="A5" s="3" t="s">
        <v>40</v>
      </c>
      <c r="B5" s="3" t="s">
        <v>44</v>
      </c>
      <c r="C5" s="14">
        <v>0.8</v>
      </c>
    </row>
    <row r="6" spans="1:6" x14ac:dyDescent="0.25">
      <c r="A6" s="3" t="s">
        <v>41</v>
      </c>
      <c r="B6" s="3" t="s">
        <v>45</v>
      </c>
      <c r="C6" s="14">
        <v>14</v>
      </c>
    </row>
    <row r="7" spans="1:6" x14ac:dyDescent="0.25">
      <c r="A7" s="3" t="s">
        <v>42</v>
      </c>
      <c r="B7" s="3" t="s">
        <v>46</v>
      </c>
      <c r="C7" s="14">
        <v>4.5</v>
      </c>
    </row>
    <row r="8" spans="1:6" x14ac:dyDescent="0.25">
      <c r="A8" s="3" t="s">
        <v>43</v>
      </c>
      <c r="B8" s="3" t="s">
        <v>47</v>
      </c>
      <c r="C8" s="14">
        <v>7.3</v>
      </c>
    </row>
    <row r="10" spans="1:6" x14ac:dyDescent="0.25">
      <c r="A10" s="17" t="s">
        <v>37</v>
      </c>
      <c r="B10" s="17" t="s">
        <v>34</v>
      </c>
      <c r="C10" s="17" t="s">
        <v>35</v>
      </c>
      <c r="D10" s="17" t="s">
        <v>38</v>
      </c>
      <c r="E10" s="17" t="s">
        <v>36</v>
      </c>
      <c r="F10" s="17" t="s">
        <v>39</v>
      </c>
    </row>
    <row r="11" spans="1:6" x14ac:dyDescent="0.25">
      <c r="A11" s="15">
        <v>41000</v>
      </c>
      <c r="B11" s="16" t="s">
        <v>43</v>
      </c>
      <c r="C11" s="3"/>
      <c r="D11" s="16">
        <v>5</v>
      </c>
      <c r="E11" s="25"/>
      <c r="F11" s="25"/>
    </row>
    <row r="12" spans="1:6" x14ac:dyDescent="0.25">
      <c r="A12" s="15">
        <v>41001</v>
      </c>
      <c r="B12" s="16" t="s">
        <v>40</v>
      </c>
      <c r="C12" s="3"/>
      <c r="D12" s="16">
        <v>6</v>
      </c>
      <c r="E12" s="25"/>
      <c r="F12" s="25"/>
    </row>
    <row r="13" spans="1:6" x14ac:dyDescent="0.25">
      <c r="A13" s="15">
        <v>41002</v>
      </c>
      <c r="B13" s="16" t="s">
        <v>43</v>
      </c>
      <c r="C13" s="3"/>
      <c r="D13" s="16">
        <v>4</v>
      </c>
      <c r="E13" s="25"/>
      <c r="F13" s="25"/>
    </row>
    <row r="14" spans="1:6" x14ac:dyDescent="0.25">
      <c r="A14" s="15">
        <v>41003</v>
      </c>
      <c r="B14" s="16" t="s">
        <v>42</v>
      </c>
      <c r="C14" s="3"/>
      <c r="D14" s="16">
        <v>7</v>
      </c>
      <c r="E14" s="25"/>
      <c r="F14" s="25"/>
    </row>
    <row r="15" spans="1:6" x14ac:dyDescent="0.25">
      <c r="A15" s="15">
        <v>41004</v>
      </c>
      <c r="B15" s="16" t="s">
        <v>40</v>
      </c>
      <c r="C15" s="3"/>
      <c r="D15" s="16">
        <v>8</v>
      </c>
      <c r="E15" s="25"/>
      <c r="F15" s="25"/>
    </row>
    <row r="16" spans="1:6" x14ac:dyDescent="0.25">
      <c r="A16" s="15">
        <v>41005</v>
      </c>
      <c r="B16" s="16" t="s">
        <v>42</v>
      </c>
      <c r="C16" s="3"/>
      <c r="D16" s="16">
        <v>2</v>
      </c>
      <c r="E16" s="25"/>
      <c r="F16" s="25"/>
    </row>
    <row r="17" spans="1:6" x14ac:dyDescent="0.25">
      <c r="A17" s="15">
        <v>41006</v>
      </c>
      <c r="B17" s="18" t="s">
        <v>48</v>
      </c>
      <c r="C17" s="3"/>
      <c r="D17" s="16">
        <v>3</v>
      </c>
      <c r="E17" s="25"/>
      <c r="F17" s="25"/>
    </row>
    <row r="18" spans="1:6" x14ac:dyDescent="0.25">
      <c r="A18" s="15">
        <v>41007</v>
      </c>
      <c r="B18" s="16" t="s">
        <v>40</v>
      </c>
      <c r="C18" s="3"/>
      <c r="D18" s="16">
        <v>7</v>
      </c>
      <c r="E18" s="25"/>
      <c r="F18" s="25"/>
    </row>
    <row r="19" spans="1:6" x14ac:dyDescent="0.25">
      <c r="A19" s="15">
        <v>41008</v>
      </c>
      <c r="B19" s="16" t="s">
        <v>41</v>
      </c>
      <c r="C19" s="3"/>
      <c r="D19" s="16">
        <v>5</v>
      </c>
      <c r="E19" s="25"/>
      <c r="F19" s="25"/>
    </row>
    <row r="20" spans="1:6" x14ac:dyDescent="0.25">
      <c r="A20" s="15">
        <v>41009</v>
      </c>
      <c r="B20" s="16" t="s">
        <v>42</v>
      </c>
      <c r="C20" s="3"/>
      <c r="D20" s="16">
        <v>7</v>
      </c>
      <c r="E20" s="25"/>
      <c r="F20" s="25"/>
    </row>
    <row r="21" spans="1:6" x14ac:dyDescent="0.25">
      <c r="A21" s="15">
        <v>41010</v>
      </c>
      <c r="B21" s="16" t="s">
        <v>40</v>
      </c>
      <c r="C21" s="3"/>
      <c r="D21" s="16">
        <v>2</v>
      </c>
      <c r="E21" s="25"/>
      <c r="F21" s="25"/>
    </row>
    <row r="22" spans="1:6" x14ac:dyDescent="0.25">
      <c r="A22" s="15">
        <v>41011</v>
      </c>
      <c r="B22" s="16" t="s">
        <v>41</v>
      </c>
      <c r="C22" s="3"/>
      <c r="D22" s="16">
        <v>3</v>
      </c>
      <c r="E22" s="25"/>
      <c r="F22" s="25"/>
    </row>
    <row r="23" spans="1:6" x14ac:dyDescent="0.25">
      <c r="A23" s="15">
        <v>41012</v>
      </c>
      <c r="B23" s="16" t="s">
        <v>43</v>
      </c>
      <c r="C23" s="3"/>
      <c r="D23" s="16">
        <v>8</v>
      </c>
      <c r="E23" s="25"/>
      <c r="F23" s="25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workbookViewId="0">
      <selection activeCell="E20" sqref="E20"/>
    </sheetView>
  </sheetViews>
  <sheetFormatPr defaultRowHeight="15" x14ac:dyDescent="0.25"/>
  <cols>
    <col min="1" max="1" width="15.5703125" customWidth="1"/>
    <col min="2" max="13" width="12.42578125" customWidth="1"/>
  </cols>
  <sheetData>
    <row r="2" spans="1:13" x14ac:dyDescent="0.25">
      <c r="B2" s="29" t="s">
        <v>53</v>
      </c>
      <c r="C2" s="29" t="s">
        <v>54</v>
      </c>
      <c r="D2" s="29" t="s">
        <v>55</v>
      </c>
      <c r="E2" s="29" t="s">
        <v>56</v>
      </c>
      <c r="F2" s="29" t="s">
        <v>57</v>
      </c>
      <c r="G2" s="29" t="s">
        <v>58</v>
      </c>
      <c r="H2" s="29" t="s">
        <v>59</v>
      </c>
      <c r="I2" s="29" t="s">
        <v>60</v>
      </c>
      <c r="J2" s="29" t="s">
        <v>61</v>
      </c>
      <c r="K2" s="29" t="s">
        <v>62</v>
      </c>
      <c r="L2" s="29" t="s">
        <v>63</v>
      </c>
      <c r="M2" s="29" t="s">
        <v>64</v>
      </c>
    </row>
    <row r="3" spans="1:13" x14ac:dyDescent="0.25">
      <c r="A3" s="26" t="s">
        <v>16</v>
      </c>
      <c r="B3">
        <v>250</v>
      </c>
      <c r="C3">
        <v>391</v>
      </c>
      <c r="D3">
        <v>417</v>
      </c>
      <c r="E3">
        <v>425</v>
      </c>
      <c r="F3">
        <v>254</v>
      </c>
      <c r="G3">
        <v>360</v>
      </c>
      <c r="H3">
        <v>100</v>
      </c>
      <c r="I3">
        <v>205</v>
      </c>
      <c r="J3">
        <v>287</v>
      </c>
      <c r="K3">
        <v>268</v>
      </c>
      <c r="L3">
        <v>447</v>
      </c>
      <c r="M3">
        <v>121</v>
      </c>
    </row>
    <row r="4" spans="1:13" x14ac:dyDescent="0.25">
      <c r="A4" s="26" t="s">
        <v>17</v>
      </c>
      <c r="B4">
        <v>210</v>
      </c>
      <c r="C4">
        <v>379</v>
      </c>
      <c r="D4">
        <v>189</v>
      </c>
      <c r="E4">
        <v>398</v>
      </c>
      <c r="F4">
        <v>333</v>
      </c>
      <c r="G4">
        <v>338</v>
      </c>
      <c r="H4">
        <v>125</v>
      </c>
      <c r="I4">
        <v>134</v>
      </c>
      <c r="J4">
        <v>474</v>
      </c>
      <c r="K4">
        <v>454</v>
      </c>
      <c r="L4">
        <v>393</v>
      </c>
      <c r="M4">
        <v>370</v>
      </c>
    </row>
    <row r="5" spans="1:13" x14ac:dyDescent="0.25">
      <c r="A5" s="26" t="s">
        <v>18</v>
      </c>
      <c r="B5">
        <v>240</v>
      </c>
      <c r="C5">
        <v>477</v>
      </c>
      <c r="D5">
        <v>194</v>
      </c>
      <c r="E5">
        <v>211</v>
      </c>
      <c r="F5">
        <v>143</v>
      </c>
      <c r="G5">
        <v>251</v>
      </c>
      <c r="H5">
        <v>358</v>
      </c>
      <c r="I5">
        <v>369</v>
      </c>
      <c r="J5">
        <v>455</v>
      </c>
      <c r="K5">
        <v>342</v>
      </c>
      <c r="L5">
        <v>131</v>
      </c>
      <c r="M5">
        <v>382</v>
      </c>
    </row>
    <row r="6" spans="1:13" x14ac:dyDescent="0.25">
      <c r="A6" s="26" t="s">
        <v>19</v>
      </c>
      <c r="B6">
        <v>185</v>
      </c>
      <c r="C6">
        <v>419</v>
      </c>
      <c r="D6">
        <v>467</v>
      </c>
      <c r="E6">
        <v>333</v>
      </c>
      <c r="F6">
        <v>484</v>
      </c>
      <c r="G6">
        <v>396</v>
      </c>
      <c r="H6">
        <v>113</v>
      </c>
      <c r="I6">
        <v>146</v>
      </c>
      <c r="J6">
        <v>424</v>
      </c>
      <c r="K6">
        <v>269</v>
      </c>
      <c r="L6">
        <v>288</v>
      </c>
      <c r="M6">
        <v>250</v>
      </c>
    </row>
    <row r="7" spans="1:13" x14ac:dyDescent="0.25">
      <c r="A7" s="26" t="s">
        <v>20</v>
      </c>
      <c r="B7">
        <v>332</v>
      </c>
      <c r="C7">
        <v>304</v>
      </c>
      <c r="D7">
        <v>172</v>
      </c>
      <c r="E7">
        <v>154</v>
      </c>
      <c r="F7">
        <v>357</v>
      </c>
      <c r="G7">
        <v>490</v>
      </c>
      <c r="H7">
        <v>109</v>
      </c>
      <c r="I7">
        <v>446</v>
      </c>
      <c r="J7">
        <v>230</v>
      </c>
      <c r="K7">
        <v>279</v>
      </c>
      <c r="L7">
        <v>279</v>
      </c>
      <c r="M7">
        <v>311</v>
      </c>
    </row>
    <row r="8" spans="1:13" x14ac:dyDescent="0.25">
      <c r="A8" s="26" t="s">
        <v>21</v>
      </c>
      <c r="B8">
        <v>483</v>
      </c>
      <c r="C8">
        <v>155</v>
      </c>
      <c r="D8">
        <v>116</v>
      </c>
      <c r="E8">
        <v>341</v>
      </c>
      <c r="F8">
        <v>464</v>
      </c>
      <c r="G8">
        <v>236</v>
      </c>
      <c r="H8">
        <v>383</v>
      </c>
      <c r="I8">
        <v>273</v>
      </c>
      <c r="J8">
        <v>282</v>
      </c>
      <c r="K8">
        <v>252</v>
      </c>
      <c r="L8">
        <v>363</v>
      </c>
      <c r="M8">
        <v>380</v>
      </c>
    </row>
    <row r="9" spans="1:13" x14ac:dyDescent="0.25">
      <c r="A9" s="26" t="s">
        <v>22</v>
      </c>
      <c r="B9">
        <v>451</v>
      </c>
      <c r="C9">
        <v>426</v>
      </c>
      <c r="D9">
        <v>228</v>
      </c>
      <c r="E9">
        <v>366</v>
      </c>
      <c r="F9">
        <v>350</v>
      </c>
      <c r="G9">
        <v>114</v>
      </c>
      <c r="H9">
        <v>418</v>
      </c>
      <c r="I9">
        <v>161</v>
      </c>
      <c r="J9">
        <v>285</v>
      </c>
      <c r="K9">
        <v>191</v>
      </c>
      <c r="L9">
        <v>181</v>
      </c>
      <c r="M9">
        <v>120</v>
      </c>
    </row>
    <row r="10" spans="1:13" x14ac:dyDescent="0.25">
      <c r="A10" s="26" t="s">
        <v>23</v>
      </c>
      <c r="B10">
        <v>382</v>
      </c>
      <c r="C10">
        <v>109</v>
      </c>
      <c r="D10">
        <v>397</v>
      </c>
      <c r="E10">
        <v>419</v>
      </c>
      <c r="F10">
        <v>266</v>
      </c>
      <c r="G10">
        <v>476</v>
      </c>
      <c r="H10">
        <v>395</v>
      </c>
      <c r="I10">
        <v>317</v>
      </c>
      <c r="J10">
        <v>126</v>
      </c>
      <c r="K10">
        <v>160</v>
      </c>
      <c r="L10">
        <v>125</v>
      </c>
      <c r="M10">
        <v>456</v>
      </c>
    </row>
    <row r="11" spans="1:13" x14ac:dyDescent="0.25">
      <c r="A11" s="26" t="s">
        <v>24</v>
      </c>
      <c r="B11">
        <v>152</v>
      </c>
      <c r="C11">
        <v>321</v>
      </c>
      <c r="D11">
        <v>217</v>
      </c>
      <c r="E11">
        <v>294</v>
      </c>
      <c r="F11">
        <v>222</v>
      </c>
      <c r="G11">
        <v>209</v>
      </c>
      <c r="H11">
        <v>173</v>
      </c>
      <c r="I11">
        <v>433</v>
      </c>
      <c r="J11">
        <v>169</v>
      </c>
      <c r="K11">
        <v>452</v>
      </c>
      <c r="L11">
        <v>283</v>
      </c>
      <c r="M11">
        <v>388</v>
      </c>
    </row>
    <row r="12" spans="1:13" x14ac:dyDescent="0.25">
      <c r="A12" s="26" t="s">
        <v>25</v>
      </c>
      <c r="B12">
        <v>106</v>
      </c>
      <c r="C12">
        <v>279</v>
      </c>
      <c r="D12">
        <v>163</v>
      </c>
      <c r="E12">
        <v>240</v>
      </c>
      <c r="F12">
        <v>283</v>
      </c>
      <c r="G12">
        <v>344</v>
      </c>
      <c r="H12">
        <v>246</v>
      </c>
      <c r="I12">
        <v>313</v>
      </c>
      <c r="J12">
        <v>286</v>
      </c>
      <c r="K12">
        <v>377</v>
      </c>
      <c r="L12">
        <v>174</v>
      </c>
      <c r="M12">
        <v>439</v>
      </c>
    </row>
    <row r="20" spans="1:2" x14ac:dyDescent="0.25">
      <c r="A20" s="28" t="s">
        <v>65</v>
      </c>
      <c r="B20" s="27">
        <f>ROWS(A3:M12)</f>
        <v>10</v>
      </c>
    </row>
    <row r="22" spans="1:2" x14ac:dyDescent="0.25">
      <c r="A22" s="28" t="s">
        <v>66</v>
      </c>
      <c r="B22" s="27">
        <f>COLUMNS(B2:M12)</f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4"/>
  <sheetViews>
    <sheetView workbookViewId="0">
      <selection activeCell="E18" sqref="E18"/>
    </sheetView>
  </sheetViews>
  <sheetFormatPr defaultRowHeight="15" x14ac:dyDescent="0.25"/>
  <sheetData>
    <row r="4" spans="3:6" x14ac:dyDescent="0.25">
      <c r="C4" s="11">
        <f ca="1">RANDBETWEEN(1,5)</f>
        <v>4</v>
      </c>
      <c r="D4" s="30">
        <f t="shared" ref="D4:F4" ca="1" si="0">RANDBETWEEN(1,5)</f>
        <v>5</v>
      </c>
      <c r="E4" s="30">
        <f t="shared" ca="1" si="0"/>
        <v>5</v>
      </c>
      <c r="F4" s="30">
        <f t="shared" ca="1" si="0"/>
        <v>5</v>
      </c>
    </row>
    <row r="5" spans="3:6" x14ac:dyDescent="0.25">
      <c r="C5" s="11">
        <f t="shared" ref="C5:F14" ca="1" si="1">RANDBETWEEN(1,5)</f>
        <v>5</v>
      </c>
      <c r="D5" s="30">
        <f t="shared" ca="1" si="1"/>
        <v>1</v>
      </c>
      <c r="E5" s="30">
        <f t="shared" ca="1" si="1"/>
        <v>4</v>
      </c>
      <c r="F5" s="30">
        <f t="shared" ca="1" si="1"/>
        <v>1</v>
      </c>
    </row>
    <row r="6" spans="3:6" x14ac:dyDescent="0.25">
      <c r="C6" s="11">
        <f t="shared" ca="1" si="1"/>
        <v>5</v>
      </c>
      <c r="D6" s="30">
        <f t="shared" ca="1" si="1"/>
        <v>2</v>
      </c>
      <c r="E6" s="30">
        <f t="shared" ca="1" si="1"/>
        <v>5</v>
      </c>
      <c r="F6" s="30">
        <f t="shared" ca="1" si="1"/>
        <v>5</v>
      </c>
    </row>
    <row r="7" spans="3:6" x14ac:dyDescent="0.25">
      <c r="C7" s="11">
        <f t="shared" ca="1" si="1"/>
        <v>1</v>
      </c>
      <c r="D7" s="30">
        <f t="shared" ca="1" si="1"/>
        <v>4</v>
      </c>
      <c r="E7" s="30">
        <f t="shared" ca="1" si="1"/>
        <v>3</v>
      </c>
      <c r="F7" s="30">
        <f t="shared" ca="1" si="1"/>
        <v>5</v>
      </c>
    </row>
    <row r="8" spans="3:6" x14ac:dyDescent="0.25">
      <c r="C8" s="30">
        <f t="shared" ca="1" si="1"/>
        <v>3</v>
      </c>
      <c r="D8" s="30">
        <f t="shared" ca="1" si="1"/>
        <v>2</v>
      </c>
      <c r="E8" s="30">
        <f t="shared" ca="1" si="1"/>
        <v>3</v>
      </c>
      <c r="F8" s="30">
        <f t="shared" ca="1" si="1"/>
        <v>3</v>
      </c>
    </row>
    <row r="9" spans="3:6" x14ac:dyDescent="0.25">
      <c r="C9" s="30">
        <f t="shared" ca="1" si="1"/>
        <v>2</v>
      </c>
      <c r="D9" s="30">
        <f t="shared" ca="1" si="1"/>
        <v>5</v>
      </c>
      <c r="E9" s="30">
        <f t="shared" ca="1" si="1"/>
        <v>5</v>
      </c>
      <c r="F9" s="30">
        <f t="shared" ca="1" si="1"/>
        <v>1</v>
      </c>
    </row>
    <row r="10" spans="3:6" x14ac:dyDescent="0.25">
      <c r="C10" s="30">
        <f t="shared" ca="1" si="1"/>
        <v>2</v>
      </c>
      <c r="D10" s="30">
        <f t="shared" ca="1" si="1"/>
        <v>2</v>
      </c>
      <c r="E10" s="30">
        <f t="shared" ca="1" si="1"/>
        <v>5</v>
      </c>
      <c r="F10" s="30">
        <f t="shared" ca="1" si="1"/>
        <v>1</v>
      </c>
    </row>
    <row r="11" spans="3:6" x14ac:dyDescent="0.25">
      <c r="C11" s="30">
        <f t="shared" ca="1" si="1"/>
        <v>3</v>
      </c>
      <c r="D11" s="30">
        <f t="shared" ca="1" si="1"/>
        <v>4</v>
      </c>
      <c r="E11" s="30">
        <f t="shared" ca="1" si="1"/>
        <v>2</v>
      </c>
      <c r="F11" s="30">
        <f t="shared" ca="1" si="1"/>
        <v>1</v>
      </c>
    </row>
    <row r="12" spans="3:6" x14ac:dyDescent="0.25">
      <c r="C12" s="30">
        <f t="shared" ca="1" si="1"/>
        <v>4</v>
      </c>
      <c r="D12" s="30">
        <f t="shared" ca="1" si="1"/>
        <v>2</v>
      </c>
      <c r="E12" s="30">
        <f t="shared" ca="1" si="1"/>
        <v>5</v>
      </c>
      <c r="F12" s="30">
        <f t="shared" ca="1" si="1"/>
        <v>1</v>
      </c>
    </row>
    <row r="13" spans="3:6" x14ac:dyDescent="0.25">
      <c r="C13" s="30">
        <f t="shared" ca="1" si="1"/>
        <v>5</v>
      </c>
      <c r="D13" s="30">
        <f t="shared" ca="1" si="1"/>
        <v>4</v>
      </c>
      <c r="E13" s="30">
        <f t="shared" ca="1" si="1"/>
        <v>1</v>
      </c>
      <c r="F13" s="30">
        <f t="shared" ca="1" si="1"/>
        <v>1</v>
      </c>
    </row>
    <row r="14" spans="3:6" x14ac:dyDescent="0.25">
      <c r="C14" s="30">
        <f t="shared" ca="1" si="1"/>
        <v>2</v>
      </c>
      <c r="D14" s="30">
        <f t="shared" ca="1" si="1"/>
        <v>4</v>
      </c>
      <c r="E14" s="30">
        <f t="shared" ca="1" si="1"/>
        <v>5</v>
      </c>
      <c r="F14" s="30">
        <f t="shared" ca="1" si="1"/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Wyszukaj pionowo</vt:lpstr>
      <vt:lpstr>Arkusz1</vt:lpstr>
      <vt:lpstr>Wyszukaj poziomo</vt:lpstr>
      <vt:lpstr>Przybliżone wyszukiwanie</vt:lpstr>
      <vt:lpstr>Wyszukiwanie w tabeli</vt:lpstr>
      <vt:lpstr>ile wierszy liczba kolumn</vt:lpstr>
      <vt:lpstr>Arkusz2</vt:lpstr>
      <vt:lpstr>tablica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Szkolenie</cp:lastModifiedBy>
  <dcterms:created xsi:type="dcterms:W3CDTF">2010-08-27T05:53:23Z</dcterms:created>
  <dcterms:modified xsi:type="dcterms:W3CDTF">2014-03-28T17:22:33Z</dcterms:modified>
</cp:coreProperties>
</file>